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35" windowWidth="19995" windowHeight="7710" activeTab="2"/>
  </bookViews>
  <sheets>
    <sheet name="Critério" sheetId="1" r:id="rId1"/>
    <sheet name="Arrecadações" sheetId="2" r:id="rId2"/>
    <sheet name="ValorSubsídio" sheetId="3" r:id="rId3"/>
  </sheets>
  <calcPr calcId="125725"/>
</workbook>
</file>

<file path=xl/calcChain.xml><?xml version="1.0" encoding="utf-8"?>
<calcChain xmlns="http://schemas.openxmlformats.org/spreadsheetml/2006/main">
  <c r="D82" i="3"/>
  <c r="E81" l="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82"/>
  <c r="B82"/>
  <c r="E82" l="1"/>
  <c r="H15" i="1"/>
  <c r="D15"/>
  <c r="I13"/>
  <c r="E13"/>
  <c r="I11"/>
  <c r="E11"/>
  <c r="I9"/>
  <c r="E9"/>
  <c r="I7"/>
  <c r="E7"/>
  <c r="I15" l="1"/>
  <c r="E15"/>
</calcChain>
</file>

<file path=xl/sharedStrings.xml><?xml version="1.0" encoding="utf-8"?>
<sst xmlns="http://schemas.openxmlformats.org/spreadsheetml/2006/main" count="302" uniqueCount="113">
  <si>
    <t>Em US$</t>
  </si>
  <si>
    <t>Faixa</t>
  </si>
  <si>
    <t>Valor 50%</t>
  </si>
  <si>
    <t>Clubes</t>
  </si>
  <si>
    <t>Total 50%</t>
  </si>
  <si>
    <t>(+)</t>
  </si>
  <si>
    <t>Arrecadação</t>
  </si>
  <si>
    <t>Subsídio</t>
  </si>
  <si>
    <t>Per Capta</t>
  </si>
  <si>
    <t>Até 3.000</t>
  </si>
  <si>
    <t>Até 150</t>
  </si>
  <si>
    <t>T O T A L</t>
  </si>
  <si>
    <t xml:space="preserve"> CRITÉRIO FDUC PARA SUBSÍDIO DISTRITAL 2018-19</t>
  </si>
  <si>
    <t>Clube</t>
  </si>
  <si>
    <t>Valor Subsídio</t>
  </si>
  <si>
    <t>Arrecadação 2015-16</t>
  </si>
  <si>
    <t>Per Capta 2015-16</t>
  </si>
  <si>
    <t>São Paulo-Aeroporto</t>
  </si>
  <si>
    <t>Santos</t>
  </si>
  <si>
    <t>Santos-Boqueirão</t>
  </si>
  <si>
    <t>São Paulo-Sudeste</t>
  </si>
  <si>
    <t>Santo André</t>
  </si>
  <si>
    <t>Santos-Oeste</t>
  </si>
  <si>
    <t>Santos-Praia</t>
  </si>
  <si>
    <t>São Bernardo do Campo-Norte</t>
  </si>
  <si>
    <t>Santo André-08 de Abril</t>
  </si>
  <si>
    <t>São Paulo-Sul</t>
  </si>
  <si>
    <t>São Bernardo do Campo</t>
  </si>
  <si>
    <t>Mauá</t>
  </si>
  <si>
    <t>E-Club do 4420</t>
  </si>
  <si>
    <t>São Paulo-Interlagos</t>
  </si>
  <si>
    <t>Santos-Porto</t>
  </si>
  <si>
    <t>Peruíbe</t>
  </si>
  <si>
    <t>Santo André-Norte</t>
  </si>
  <si>
    <t>São Paulo-Ponte Estaiada</t>
  </si>
  <si>
    <t>São Paulo-Ipiranga</t>
  </si>
  <si>
    <t>São Vicente-Praia</t>
  </si>
  <si>
    <t>Santo André-Alvorada</t>
  </si>
  <si>
    <t>Itanhaém</t>
  </si>
  <si>
    <t>Santo André-Sul</t>
  </si>
  <si>
    <t>Ribeirão Pires</t>
  </si>
  <si>
    <t>São Caetano do Sul-Olimpico</t>
  </si>
  <si>
    <t>São Caetano do Sul</t>
  </si>
  <si>
    <t>São Paulo-Independência</t>
  </si>
  <si>
    <t>Guaruja-Vicente de Carvalho</t>
  </si>
  <si>
    <t>São Paulo-Paraíso</t>
  </si>
  <si>
    <t>Cubatão</t>
  </si>
  <si>
    <t>Praia Grande</t>
  </si>
  <si>
    <t>Guarujá</t>
  </si>
  <si>
    <t>Santo André-Campestre</t>
  </si>
  <si>
    <t>Santos-Vila Belmiro</t>
  </si>
  <si>
    <t>São Vicente</t>
  </si>
  <si>
    <t>São Paulo-Novas Gerações</t>
  </si>
  <si>
    <t>Cubatão-Jardim Casqueiro</t>
  </si>
  <si>
    <t>São Vicente-Antônio Emmerich</t>
  </si>
  <si>
    <t>São Paulo-Cidade Dutra</t>
  </si>
  <si>
    <t>Santos-Ponta da Praia</t>
  </si>
  <si>
    <t>São Paulo-Vila Mariana</t>
  </si>
  <si>
    <t>São B do Campo-Terra Nova</t>
  </si>
  <si>
    <t>São Paulo-Santo Amaro</t>
  </si>
  <si>
    <t>Diadema-Floreat</t>
  </si>
  <si>
    <t>Santo André-Bela Vista</t>
  </si>
  <si>
    <t>São Paulo-Anchieta</t>
  </si>
  <si>
    <t>Itariri</t>
  </si>
  <si>
    <t>Praia Grande-Caiçara</t>
  </si>
  <si>
    <t>São Paulo-Brasil-Taiwan</t>
  </si>
  <si>
    <t>São Paulo-Saúde</t>
  </si>
  <si>
    <t>Praia Grande-Forte Itaipú</t>
  </si>
  <si>
    <t>Bertioga</t>
  </si>
  <si>
    <t>Praia Grande-Pedro Taques</t>
  </si>
  <si>
    <t>São Caetano do Sul-Leste</t>
  </si>
  <si>
    <t>Mongaguá-Agenor de Campos</t>
  </si>
  <si>
    <t>Diadema</t>
  </si>
  <si>
    <t>Bertioga-Canal</t>
  </si>
  <si>
    <t>São Paulo-Distrito São Luiz</t>
  </si>
  <si>
    <t>Santo André-João Ramalho</t>
  </si>
  <si>
    <t>São B do Campo-Rudge Ramos</t>
  </si>
  <si>
    <t>Mauá-Barão de Mauá</t>
  </si>
  <si>
    <t>São Paulo-Nove de Julho</t>
  </si>
  <si>
    <t>São Paulo-Parque do Ibirapuera</t>
  </si>
  <si>
    <t>Praia Grande-Novo Tempo</t>
  </si>
  <si>
    <t>São Paulo-Centenário</t>
  </si>
  <si>
    <t>Santos-Monte Serrat</t>
  </si>
  <si>
    <t>Santos-Aparecida</t>
  </si>
  <si>
    <t>São Caetano do Sul-Oeste</t>
  </si>
  <si>
    <t>São Paulo-Vila Carioca</t>
  </si>
  <si>
    <t>São Paulo-Chácara Flora</t>
  </si>
  <si>
    <t>Mongaguá</t>
  </si>
  <si>
    <t>Santos-Noroeste</t>
  </si>
  <si>
    <t>Santos-Gonzaga</t>
  </si>
  <si>
    <t>Praia Grande-Boqueirão</t>
  </si>
  <si>
    <t>Itanhaém-Benedito Calixto</t>
  </si>
  <si>
    <t>Ribeirão Pires-Estância Centro</t>
  </si>
  <si>
    <t xml:space="preserve">Distrito 4420 </t>
  </si>
  <si>
    <t>Total</t>
  </si>
  <si>
    <t>Bertioga-Riviera S Lourenço</t>
  </si>
  <si>
    <t>São Paulo-M Manacás da Serra</t>
  </si>
  <si>
    <t>3.001/5.000</t>
  </si>
  <si>
    <t>5.001/10.000</t>
  </si>
  <si>
    <t>Acima 10.000</t>
  </si>
  <si>
    <t>Acima 10000</t>
  </si>
  <si>
    <t>Base - arrecadações realizadas em 2015-16 - D 4420</t>
  </si>
  <si>
    <t>50% Arrec</t>
  </si>
  <si>
    <t>50% Pcap</t>
  </si>
  <si>
    <t>Desafio 75</t>
  </si>
  <si>
    <r>
      <t xml:space="preserve">Arrecadação </t>
    </r>
    <r>
      <rPr>
        <b/>
        <sz val="12"/>
        <color rgb="FFFF0000"/>
        <rFont val="Arial"/>
        <family val="2"/>
      </rPr>
      <t>Total</t>
    </r>
  </si>
  <si>
    <r>
      <t>Arrecadação</t>
    </r>
    <r>
      <rPr>
        <b/>
        <sz val="1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Per Capta</t>
    </r>
  </si>
  <si>
    <t>151/250</t>
  </si>
  <si>
    <t>251/350</t>
  </si>
  <si>
    <t>Acima 350</t>
  </si>
  <si>
    <t>Totais</t>
  </si>
  <si>
    <t>Encerrado</t>
  </si>
  <si>
    <t>Valor Subsídido US 2018-19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</si>
</sst>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28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/>
    <xf numFmtId="0" fontId="0" fillId="0" borderId="0" xfId="0" applyBorder="1"/>
    <xf numFmtId="0" fontId="5" fillId="0" borderId="0" xfId="0" applyFont="1" applyBorder="1"/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/>
    </xf>
    <xf numFmtId="0" fontId="0" fillId="0" borderId="17" xfId="0" applyBorder="1"/>
    <xf numFmtId="1" fontId="9" fillId="3" borderId="18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49" fontId="14" fillId="5" borderId="5" xfId="0" applyNumberFormat="1" applyFont="1" applyFill="1" applyBorder="1" applyAlignment="1">
      <alignment horizontal="left" vertical="center" wrapText="1"/>
    </xf>
    <xf numFmtId="164" fontId="14" fillId="5" borderId="5" xfId="0" applyNumberFormat="1" applyFont="1" applyFill="1" applyBorder="1" applyAlignment="1">
      <alignment horizontal="center" vertical="top"/>
    </xf>
    <xf numFmtId="164" fontId="0" fillId="0" borderId="5" xfId="0" applyNumberFormat="1" applyFont="1" applyBorder="1"/>
    <xf numFmtId="164" fontId="0" fillId="0" borderId="5" xfId="0" applyNumberFormat="1" applyBorder="1"/>
    <xf numFmtId="164" fontId="15" fillId="6" borderId="5" xfId="0" applyNumberFormat="1" applyFont="1" applyFill="1" applyBorder="1" applyAlignment="1">
      <alignment horizontal="center" vertical="top"/>
    </xf>
    <xf numFmtId="1" fontId="14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4" fillId="7" borderId="5" xfId="0" applyNumberFormat="1" applyFont="1" applyFill="1" applyBorder="1" applyAlignment="1">
      <alignment horizontal="left" vertical="center" wrapText="1"/>
    </xf>
    <xf numFmtId="164" fontId="14" fillId="7" borderId="5" xfId="0" applyNumberFormat="1" applyFont="1" applyFill="1" applyBorder="1" applyAlignment="1">
      <alignment horizontal="center" vertical="top"/>
    </xf>
    <xf numFmtId="1" fontId="14" fillId="8" borderId="5" xfId="0" applyNumberFormat="1" applyFont="1" applyFill="1" applyBorder="1" applyAlignment="1">
      <alignment horizontal="center"/>
    </xf>
    <xf numFmtId="0" fontId="0" fillId="9" borderId="0" xfId="0" applyFill="1"/>
    <xf numFmtId="49" fontId="14" fillId="10" borderId="5" xfId="0" applyNumberFormat="1" applyFont="1" applyFill="1" applyBorder="1" applyAlignment="1">
      <alignment horizontal="left" vertical="center" wrapText="1"/>
    </xf>
    <xf numFmtId="164" fontId="14" fillId="10" borderId="5" xfId="0" applyNumberFormat="1" applyFont="1" applyFill="1" applyBorder="1" applyAlignment="1">
      <alignment horizontal="center" vertical="top"/>
    </xf>
    <xf numFmtId="1" fontId="14" fillId="11" borderId="5" xfId="0" applyNumberFormat="1" applyFont="1" applyFill="1" applyBorder="1" applyAlignment="1">
      <alignment horizontal="center"/>
    </xf>
    <xf numFmtId="49" fontId="14" fillId="12" borderId="5" xfId="0" applyNumberFormat="1" applyFont="1" applyFill="1" applyBorder="1" applyAlignment="1">
      <alignment horizontal="left" vertical="center" wrapText="1"/>
    </xf>
    <xf numFmtId="164" fontId="14" fillId="12" borderId="5" xfId="0" applyNumberFormat="1" applyFont="1" applyFill="1" applyBorder="1" applyAlignment="1">
      <alignment horizontal="center" vertical="top"/>
    </xf>
    <xf numFmtId="1" fontId="14" fillId="13" borderId="5" xfId="0" applyNumberFormat="1" applyFont="1" applyFill="1" applyBorder="1" applyAlignment="1">
      <alignment horizontal="center"/>
    </xf>
    <xf numFmtId="49" fontId="14" fillId="14" borderId="5" xfId="0" applyNumberFormat="1" applyFont="1" applyFill="1" applyBorder="1" applyAlignment="1">
      <alignment horizontal="left" vertical="center" wrapText="1"/>
    </xf>
    <xf numFmtId="164" fontId="14" fillId="14" borderId="5" xfId="0" applyNumberFormat="1" applyFont="1" applyFill="1" applyBorder="1" applyAlignment="1">
      <alignment horizontal="center" vertical="top"/>
    </xf>
    <xf numFmtId="1" fontId="14" fillId="15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16" borderId="0" xfId="0" applyFill="1" applyAlignment="1">
      <alignment horizontal="center"/>
    </xf>
    <xf numFmtId="0" fontId="0" fillId="17" borderId="0" xfId="0" applyFill="1"/>
    <xf numFmtId="49" fontId="14" fillId="18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K21" sqref="K21"/>
    </sheetView>
  </sheetViews>
  <sheetFormatPr defaultRowHeight="15"/>
  <cols>
    <col min="1" max="1" width="7.77734375" customWidth="1"/>
    <col min="2" max="2" width="9.21875" customWidth="1"/>
    <col min="12" max="12" width="1.88671875" customWidth="1"/>
    <col min="13" max="13" width="9.77734375" customWidth="1"/>
    <col min="15" max="15" width="5.44140625" customWidth="1"/>
  </cols>
  <sheetData>
    <row r="1" spans="1:19" ht="15.75" thickBot="1"/>
    <row r="2" spans="1:19" ht="18.75" thickBot="1">
      <c r="A2" s="60" t="s">
        <v>12</v>
      </c>
      <c r="B2" s="60"/>
      <c r="C2" s="60"/>
      <c r="D2" s="60"/>
      <c r="E2" s="60"/>
      <c r="F2" s="60"/>
      <c r="G2" s="60"/>
      <c r="H2" s="60"/>
      <c r="I2" s="60"/>
      <c r="K2" s="61" t="s">
        <v>12</v>
      </c>
      <c r="L2" s="62"/>
      <c r="M2" s="62"/>
      <c r="N2" s="62"/>
      <c r="O2" s="62"/>
      <c r="P2" s="62"/>
      <c r="Q2" s="63"/>
      <c r="R2" s="1"/>
      <c r="S2" s="1"/>
    </row>
    <row r="3" spans="1:19" ht="15.75" thickBot="1"/>
    <row r="4" spans="1:19">
      <c r="A4" s="6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K4" s="66" t="s">
        <v>0</v>
      </c>
      <c r="M4" s="68" t="s">
        <v>105</v>
      </c>
      <c r="N4" s="3" t="s">
        <v>2</v>
      </c>
      <c r="O4" s="70" t="s">
        <v>5</v>
      </c>
      <c r="P4" s="71" t="s">
        <v>106</v>
      </c>
      <c r="Q4" s="4" t="s">
        <v>2</v>
      </c>
    </row>
    <row r="5" spans="1:19" ht="15.75" thickBot="1">
      <c r="A5" s="65"/>
      <c r="B5" s="2" t="s">
        <v>6</v>
      </c>
      <c r="C5" s="2" t="s">
        <v>7</v>
      </c>
      <c r="D5" s="2"/>
      <c r="E5" s="2" t="s">
        <v>7</v>
      </c>
      <c r="F5" s="2" t="s">
        <v>8</v>
      </c>
      <c r="G5" s="2" t="s">
        <v>7</v>
      </c>
      <c r="H5" s="5"/>
      <c r="I5" s="2" t="s">
        <v>7</v>
      </c>
      <c r="K5" s="67"/>
      <c r="M5" s="69"/>
      <c r="N5" s="6" t="s">
        <v>7</v>
      </c>
      <c r="O5" s="70"/>
      <c r="P5" s="72"/>
      <c r="Q5" s="7" t="s">
        <v>7</v>
      </c>
    </row>
    <row r="6" spans="1:19" ht="15.75" thickBot="1">
      <c r="A6" s="8"/>
      <c r="B6" s="9"/>
      <c r="C6" s="9"/>
      <c r="D6" s="9"/>
      <c r="E6" s="9"/>
      <c r="F6" s="9"/>
      <c r="G6" s="9"/>
      <c r="H6" s="8"/>
      <c r="I6" s="9"/>
      <c r="K6" s="10"/>
      <c r="L6" s="10"/>
      <c r="M6" s="11"/>
      <c r="N6" s="11"/>
      <c r="O6" s="10"/>
      <c r="P6" s="11"/>
      <c r="Q6" s="11"/>
    </row>
    <row r="7" spans="1:19" ht="18.75" thickBot="1">
      <c r="A7" s="12">
        <v>1</v>
      </c>
      <c r="B7" s="13" t="s">
        <v>9</v>
      </c>
      <c r="C7" s="14">
        <v>250</v>
      </c>
      <c r="D7" s="14">
        <v>48</v>
      </c>
      <c r="E7" s="14">
        <f>C7*D7</f>
        <v>12000</v>
      </c>
      <c r="F7" s="13" t="s">
        <v>10</v>
      </c>
      <c r="G7" s="14">
        <v>250</v>
      </c>
      <c r="H7" s="14">
        <v>51</v>
      </c>
      <c r="I7" s="14">
        <f>G7*H7</f>
        <v>12750</v>
      </c>
      <c r="K7" s="15">
        <v>1</v>
      </c>
      <c r="M7" s="16" t="s">
        <v>9</v>
      </c>
      <c r="N7" s="17">
        <v>250</v>
      </c>
      <c r="O7" s="18" t="s">
        <v>5</v>
      </c>
      <c r="P7" s="19" t="s">
        <v>10</v>
      </c>
      <c r="Q7" s="20">
        <v>250</v>
      </c>
    </row>
    <row r="8" spans="1:19" ht="18.75" thickBot="1">
      <c r="A8" s="12"/>
      <c r="B8" s="14"/>
      <c r="C8" s="14"/>
      <c r="D8" s="14"/>
      <c r="E8" s="14"/>
      <c r="F8" s="14"/>
      <c r="G8" s="14"/>
      <c r="H8" s="14"/>
      <c r="I8" s="14"/>
      <c r="K8" s="21"/>
      <c r="L8" s="10"/>
      <c r="M8" s="22"/>
      <c r="N8" s="22"/>
      <c r="O8" s="23"/>
      <c r="P8" s="22"/>
      <c r="Q8" s="22"/>
    </row>
    <row r="9" spans="1:19" ht="18.75" thickBot="1">
      <c r="A9" s="12">
        <v>2</v>
      </c>
      <c r="B9" s="13" t="s">
        <v>97</v>
      </c>
      <c r="C9" s="14">
        <v>500</v>
      </c>
      <c r="D9" s="14">
        <v>15</v>
      </c>
      <c r="E9" s="14">
        <f>C9*D9</f>
        <v>7500</v>
      </c>
      <c r="F9" s="13" t="s">
        <v>107</v>
      </c>
      <c r="G9" s="14">
        <v>500</v>
      </c>
      <c r="H9" s="14">
        <v>17</v>
      </c>
      <c r="I9" s="14">
        <f>G9*H9</f>
        <v>8500</v>
      </c>
      <c r="K9" s="15">
        <v>2</v>
      </c>
      <c r="M9" s="16" t="s">
        <v>97</v>
      </c>
      <c r="N9" s="17">
        <v>500</v>
      </c>
      <c r="O9" s="18" t="s">
        <v>5</v>
      </c>
      <c r="P9" s="19" t="s">
        <v>107</v>
      </c>
      <c r="Q9" s="20">
        <v>500</v>
      </c>
    </row>
    <row r="10" spans="1:19" ht="18.75" thickBot="1">
      <c r="A10" s="12"/>
      <c r="B10" s="14"/>
      <c r="C10" s="14"/>
      <c r="D10" s="14"/>
      <c r="E10" s="14"/>
      <c r="F10" s="14"/>
      <c r="G10" s="14"/>
      <c r="H10" s="14"/>
      <c r="I10" s="14"/>
      <c r="K10" s="21"/>
      <c r="L10" s="10"/>
      <c r="M10" s="22"/>
      <c r="N10" s="22"/>
      <c r="O10" s="23"/>
      <c r="P10" s="22"/>
      <c r="Q10" s="22"/>
    </row>
    <row r="11" spans="1:19" ht="18.75" thickBot="1">
      <c r="A11" s="12">
        <v>3</v>
      </c>
      <c r="B11" s="13" t="s">
        <v>98</v>
      </c>
      <c r="C11" s="14">
        <v>1000</v>
      </c>
      <c r="D11" s="14">
        <v>8</v>
      </c>
      <c r="E11" s="14">
        <f>C11*D11</f>
        <v>8000</v>
      </c>
      <c r="F11" s="13" t="s">
        <v>108</v>
      </c>
      <c r="G11" s="14">
        <v>1000</v>
      </c>
      <c r="H11" s="14">
        <v>3</v>
      </c>
      <c r="I11" s="14">
        <f>G11*H11</f>
        <v>3000</v>
      </c>
      <c r="K11" s="15">
        <v>3</v>
      </c>
      <c r="M11" s="16" t="s">
        <v>98</v>
      </c>
      <c r="N11" s="17">
        <v>1000</v>
      </c>
      <c r="O11" s="18" t="s">
        <v>5</v>
      </c>
      <c r="P11" s="19" t="s">
        <v>108</v>
      </c>
      <c r="Q11" s="20">
        <v>1000</v>
      </c>
    </row>
    <row r="12" spans="1:19" ht="18.75" thickBot="1">
      <c r="A12" s="12"/>
      <c r="B12" s="14"/>
      <c r="C12" s="14"/>
      <c r="D12" s="14"/>
      <c r="E12" s="14"/>
      <c r="F12" s="14"/>
      <c r="G12" s="14"/>
      <c r="H12" s="14"/>
      <c r="I12" s="14"/>
      <c r="K12" s="21"/>
      <c r="L12" s="10"/>
      <c r="M12" s="22"/>
      <c r="N12" s="22"/>
      <c r="O12" s="23"/>
      <c r="P12" s="22"/>
      <c r="Q12" s="22"/>
    </row>
    <row r="13" spans="1:19" ht="18.75" thickBot="1">
      <c r="A13" s="12">
        <v>4</v>
      </c>
      <c r="B13" s="24" t="s">
        <v>99</v>
      </c>
      <c r="C13" s="14">
        <v>2000</v>
      </c>
      <c r="D13" s="14">
        <v>7</v>
      </c>
      <c r="E13" s="14">
        <f>C13*D13</f>
        <v>14000</v>
      </c>
      <c r="F13" s="13" t="s">
        <v>109</v>
      </c>
      <c r="G13" s="14">
        <v>2000</v>
      </c>
      <c r="H13" s="14">
        <v>7</v>
      </c>
      <c r="I13" s="14">
        <f>G13*H13</f>
        <v>14000</v>
      </c>
      <c r="K13" s="15">
        <v>4</v>
      </c>
      <c r="L13" s="25"/>
      <c r="M13" s="26" t="s">
        <v>100</v>
      </c>
      <c r="N13" s="17">
        <v>2000</v>
      </c>
      <c r="O13" s="18" t="s">
        <v>5</v>
      </c>
      <c r="P13" s="19" t="s">
        <v>109</v>
      </c>
      <c r="Q13" s="20">
        <v>2000</v>
      </c>
    </row>
    <row r="14" spans="1:19">
      <c r="A14" s="8"/>
      <c r="B14" s="8"/>
      <c r="C14" s="8"/>
      <c r="D14" s="8"/>
      <c r="E14" s="8"/>
      <c r="F14" s="8"/>
      <c r="G14" s="8"/>
      <c r="H14" s="8"/>
      <c r="I14" s="8"/>
    </row>
    <row r="15" spans="1:19" ht="15.75">
      <c r="A15" s="8"/>
      <c r="B15" s="27" t="s">
        <v>11</v>
      </c>
      <c r="C15" s="8"/>
      <c r="D15" s="14">
        <f>SUM(D7:D13)</f>
        <v>78</v>
      </c>
      <c r="E15" s="12">
        <f>SUM(E7:E13)</f>
        <v>41500</v>
      </c>
      <c r="F15" s="8"/>
      <c r="G15" s="8"/>
      <c r="H15" s="14">
        <f>SUM(H7:H13)</f>
        <v>78</v>
      </c>
      <c r="I15" s="12">
        <f>SUM(I7:I13)</f>
        <v>38250</v>
      </c>
      <c r="K15" s="59" t="s">
        <v>101</v>
      </c>
      <c r="L15" s="59"/>
      <c r="M15" s="59"/>
      <c r="N15" s="59"/>
      <c r="O15" s="59"/>
      <c r="P15" s="59"/>
      <c r="Q15" s="59"/>
    </row>
  </sheetData>
  <mergeCells count="8">
    <mergeCell ref="K15:Q15"/>
    <mergeCell ref="A2:I2"/>
    <mergeCell ref="K2:Q2"/>
    <mergeCell ref="A4:A5"/>
    <mergeCell ref="K4:K5"/>
    <mergeCell ref="M4:M5"/>
    <mergeCell ref="O4:O5"/>
    <mergeCell ref="P4:P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J12" sqref="J12"/>
    </sheetView>
  </sheetViews>
  <sheetFormatPr defaultRowHeight="15"/>
  <cols>
    <col min="1" max="1" width="27.33203125" customWidth="1"/>
    <col min="2" max="2" width="11.77734375" customWidth="1"/>
    <col min="3" max="3" width="1" customWidth="1"/>
    <col min="6" max="6" width="26.77734375" customWidth="1"/>
    <col min="7" max="7" width="10.44140625" customWidth="1"/>
    <col min="8" max="8" width="1.44140625" customWidth="1"/>
  </cols>
  <sheetData>
    <row r="1" spans="1:9" ht="17.25" customHeight="1">
      <c r="A1" s="83" t="s">
        <v>13</v>
      </c>
      <c r="B1" s="84" t="s">
        <v>15</v>
      </c>
      <c r="D1" s="82" t="s">
        <v>14</v>
      </c>
      <c r="F1" s="83" t="s">
        <v>13</v>
      </c>
      <c r="G1" s="84" t="s">
        <v>16</v>
      </c>
      <c r="I1" s="82" t="s">
        <v>14</v>
      </c>
    </row>
    <row r="2" spans="1:9">
      <c r="A2" s="83"/>
      <c r="B2" s="84"/>
      <c r="D2" s="82"/>
      <c r="F2" s="83"/>
      <c r="G2" s="84"/>
      <c r="I2" s="82"/>
    </row>
    <row r="3" spans="1:9" ht="15" customHeight="1">
      <c r="A3" s="35" t="s">
        <v>17</v>
      </c>
      <c r="B3" s="36">
        <v>82386.509999999995</v>
      </c>
      <c r="C3" s="38"/>
      <c r="D3" s="77">
        <v>2000</v>
      </c>
      <c r="F3" s="35" t="s">
        <v>17</v>
      </c>
      <c r="G3" s="37">
        <v>1229.6494029850746</v>
      </c>
      <c r="H3" s="38"/>
      <c r="I3" s="77">
        <v>2000</v>
      </c>
    </row>
    <row r="4" spans="1:9" ht="15" customHeight="1">
      <c r="A4" s="35" t="s">
        <v>18</v>
      </c>
      <c r="B4" s="36">
        <v>34952.870000000003</v>
      </c>
      <c r="C4" s="38"/>
      <c r="D4" s="77"/>
      <c r="F4" s="35" t="s">
        <v>20</v>
      </c>
      <c r="G4" s="37">
        <v>693.97911111111114</v>
      </c>
      <c r="H4" s="38"/>
      <c r="I4" s="77"/>
    </row>
    <row r="5" spans="1:9" ht="15" customHeight="1">
      <c r="A5" s="35" t="s">
        <v>19</v>
      </c>
      <c r="B5" s="36">
        <v>31639.27</v>
      </c>
      <c r="C5" s="38"/>
      <c r="D5" s="77"/>
      <c r="F5" s="35" t="s">
        <v>19</v>
      </c>
      <c r="G5" s="37">
        <v>575.25945454545456</v>
      </c>
      <c r="H5" s="38"/>
      <c r="I5" s="77"/>
    </row>
    <row r="6" spans="1:9" ht="15" customHeight="1">
      <c r="A6" s="35" t="s">
        <v>20</v>
      </c>
      <c r="B6" s="36">
        <v>31229.06</v>
      </c>
      <c r="C6" s="38"/>
      <c r="D6" s="77"/>
      <c r="F6" s="35" t="s">
        <v>57</v>
      </c>
      <c r="G6" s="37">
        <v>380</v>
      </c>
      <c r="H6" s="38"/>
      <c r="I6" s="77"/>
    </row>
    <row r="7" spans="1:9" ht="15" customHeight="1">
      <c r="A7" s="35" t="s">
        <v>21</v>
      </c>
      <c r="B7" s="36">
        <v>25263.21</v>
      </c>
      <c r="C7" s="38"/>
      <c r="D7" s="77"/>
      <c r="F7" s="35" t="s">
        <v>29</v>
      </c>
      <c r="G7" s="37">
        <v>374.14437500000003</v>
      </c>
      <c r="H7" s="38"/>
      <c r="I7" s="77"/>
    </row>
    <row r="8" spans="1:9" ht="15" customHeight="1">
      <c r="A8" s="35" t="s">
        <v>22</v>
      </c>
      <c r="B8" s="36">
        <v>13140.33</v>
      </c>
      <c r="C8" s="38"/>
      <c r="D8" s="77"/>
      <c r="F8" s="35" t="s">
        <v>24</v>
      </c>
      <c r="G8" s="37">
        <v>370.40000000000003</v>
      </c>
      <c r="H8" s="38"/>
      <c r="I8" s="77"/>
    </row>
    <row r="9" spans="1:9" ht="15" customHeight="1">
      <c r="A9" s="35" t="s">
        <v>23</v>
      </c>
      <c r="B9" s="36">
        <v>10446.530000000001</v>
      </c>
      <c r="C9" s="38"/>
      <c r="D9" s="77"/>
      <c r="F9" s="35" t="s">
        <v>38</v>
      </c>
      <c r="G9" s="37">
        <v>362.46699999999998</v>
      </c>
      <c r="H9" s="38"/>
      <c r="I9" s="77"/>
    </row>
    <row r="10" spans="1:9" ht="15" customHeight="1">
      <c r="A10" s="39" t="s">
        <v>24</v>
      </c>
      <c r="B10" s="40">
        <v>8148.8</v>
      </c>
      <c r="C10" s="38"/>
      <c r="D10" s="78">
        <v>1000</v>
      </c>
      <c r="F10" s="39" t="s">
        <v>26</v>
      </c>
      <c r="G10" s="41">
        <v>305.09954545454542</v>
      </c>
      <c r="H10" s="38"/>
      <c r="I10" s="80">
        <v>1000</v>
      </c>
    </row>
    <row r="11" spans="1:9" ht="15" customHeight="1">
      <c r="A11" s="39" t="s">
        <v>25</v>
      </c>
      <c r="B11" s="40">
        <v>7785.42</v>
      </c>
      <c r="C11" s="38"/>
      <c r="D11" s="78"/>
      <c r="F11" s="39" t="s">
        <v>25</v>
      </c>
      <c r="G11" s="41">
        <v>299.43923076923079</v>
      </c>
      <c r="H11" s="38"/>
      <c r="I11" s="81"/>
    </row>
    <row r="12" spans="1:9" ht="15" customHeight="1">
      <c r="A12" s="39" t="s">
        <v>26</v>
      </c>
      <c r="B12" s="40">
        <v>6712.19</v>
      </c>
      <c r="C12" s="38"/>
      <c r="D12" s="78"/>
      <c r="F12" s="39" t="s">
        <v>18</v>
      </c>
      <c r="G12" s="41">
        <v>268.86823076923076</v>
      </c>
      <c r="H12" s="38"/>
      <c r="I12" s="81"/>
    </row>
    <row r="13" spans="1:9" ht="15" customHeight="1">
      <c r="A13" s="39" t="s">
        <v>27</v>
      </c>
      <c r="B13" s="40">
        <v>6553.8</v>
      </c>
      <c r="C13" s="38"/>
      <c r="D13" s="78"/>
      <c r="F13" s="42" t="s">
        <v>21</v>
      </c>
      <c r="G13" s="44">
        <v>245.27388349514561</v>
      </c>
      <c r="H13" s="38"/>
      <c r="I13" s="73">
        <v>500</v>
      </c>
    </row>
    <row r="14" spans="1:9" ht="15" customHeight="1">
      <c r="A14" s="39" t="s">
        <v>28</v>
      </c>
      <c r="B14" s="40">
        <v>6519.84</v>
      </c>
      <c r="C14" s="38"/>
      <c r="D14" s="78"/>
      <c r="F14" s="42" t="s">
        <v>30</v>
      </c>
      <c r="G14" s="44">
        <v>241.91681818181817</v>
      </c>
      <c r="H14" s="38"/>
      <c r="I14" s="74"/>
    </row>
    <row r="15" spans="1:9" ht="15" customHeight="1">
      <c r="A15" s="39" t="s">
        <v>29</v>
      </c>
      <c r="B15" s="40">
        <v>5986.31</v>
      </c>
      <c r="C15" s="38"/>
      <c r="D15" s="78"/>
      <c r="F15" s="42" t="s">
        <v>23</v>
      </c>
      <c r="G15" s="44">
        <v>232.14511111111113</v>
      </c>
      <c r="H15" s="38"/>
      <c r="I15" s="74"/>
    </row>
    <row r="16" spans="1:9" ht="15" customHeight="1">
      <c r="A16" s="39" t="s">
        <v>30</v>
      </c>
      <c r="B16" s="40">
        <v>5322.17</v>
      </c>
      <c r="C16" s="38"/>
      <c r="D16" s="78"/>
      <c r="F16" s="42" t="s">
        <v>22</v>
      </c>
      <c r="G16" s="44">
        <v>219.00550000000001</v>
      </c>
      <c r="H16" s="38"/>
      <c r="I16" s="74"/>
    </row>
    <row r="17" spans="1:9" ht="15" customHeight="1">
      <c r="A17" s="39" t="s">
        <v>31</v>
      </c>
      <c r="B17" s="40">
        <v>5257.94</v>
      </c>
      <c r="C17" s="38"/>
      <c r="D17" s="78"/>
      <c r="F17" s="42" t="s">
        <v>34</v>
      </c>
      <c r="G17" s="44">
        <v>218.32105263157897</v>
      </c>
      <c r="H17" s="38"/>
      <c r="I17" s="74"/>
    </row>
    <row r="18" spans="1:9" ht="15" customHeight="1">
      <c r="A18" s="42" t="s">
        <v>32</v>
      </c>
      <c r="B18" s="43">
        <v>4557.12</v>
      </c>
      <c r="C18" s="38"/>
      <c r="D18" s="79">
        <v>500</v>
      </c>
      <c r="F18" s="42" t="s">
        <v>37</v>
      </c>
      <c r="G18" s="44">
        <v>215.97117647058826</v>
      </c>
      <c r="H18" s="38"/>
      <c r="I18" s="74"/>
    </row>
    <row r="19" spans="1:9" ht="15" customHeight="1">
      <c r="A19" s="42" t="s">
        <v>33</v>
      </c>
      <c r="B19" s="43">
        <v>4480.8599999999997</v>
      </c>
      <c r="C19" s="38"/>
      <c r="D19" s="79"/>
      <c r="F19" s="42" t="s">
        <v>40</v>
      </c>
      <c r="G19" s="44">
        <v>214.03687500000001</v>
      </c>
      <c r="H19" s="38"/>
      <c r="I19" s="74"/>
    </row>
    <row r="20" spans="1:9" ht="15" customHeight="1">
      <c r="A20" s="42" t="s">
        <v>34</v>
      </c>
      <c r="B20" s="43">
        <v>4148.1000000000004</v>
      </c>
      <c r="C20" s="38"/>
      <c r="D20" s="79"/>
      <c r="F20" s="42" t="s">
        <v>61</v>
      </c>
      <c r="G20" s="44">
        <v>198.5288888888889</v>
      </c>
      <c r="H20" s="38"/>
      <c r="I20" s="74"/>
    </row>
    <row r="21" spans="1:9" ht="15" customHeight="1">
      <c r="A21" s="42" t="s">
        <v>35</v>
      </c>
      <c r="B21" s="43">
        <v>3977.1</v>
      </c>
      <c r="C21" s="38"/>
      <c r="D21" s="79"/>
      <c r="F21" s="42" t="s">
        <v>52</v>
      </c>
      <c r="G21" s="44">
        <v>191.58750000000001</v>
      </c>
      <c r="H21" s="38"/>
      <c r="I21" s="74"/>
    </row>
    <row r="22" spans="1:9" ht="15" customHeight="1">
      <c r="A22" s="42" t="s">
        <v>36</v>
      </c>
      <c r="B22" s="43">
        <v>3724.36</v>
      </c>
      <c r="C22" s="38"/>
      <c r="D22" s="79"/>
      <c r="F22" s="42" t="s">
        <v>27</v>
      </c>
      <c r="G22" s="44">
        <v>187.25142857142859</v>
      </c>
      <c r="H22" s="38"/>
      <c r="I22" s="74"/>
    </row>
    <row r="23" spans="1:9" ht="15" customHeight="1">
      <c r="A23" s="42" t="s">
        <v>37</v>
      </c>
      <c r="B23" s="43">
        <v>3671.51</v>
      </c>
      <c r="C23" s="38"/>
      <c r="D23" s="79"/>
      <c r="F23" s="42" t="s">
        <v>35</v>
      </c>
      <c r="G23" s="44">
        <v>180.77727272727273</v>
      </c>
      <c r="H23" s="38"/>
      <c r="I23" s="74"/>
    </row>
    <row r="24" spans="1:9" ht="15" customHeight="1">
      <c r="A24" s="42" t="s">
        <v>38</v>
      </c>
      <c r="B24" s="43">
        <v>3624.67</v>
      </c>
      <c r="C24" s="38"/>
      <c r="D24" s="79"/>
      <c r="F24" s="42" t="s">
        <v>44</v>
      </c>
      <c r="G24" s="44">
        <v>180.4672222222222</v>
      </c>
      <c r="H24" s="38"/>
      <c r="I24" s="74"/>
    </row>
    <row r="25" spans="1:9" ht="15" customHeight="1">
      <c r="A25" s="42" t="s">
        <v>39</v>
      </c>
      <c r="B25" s="43">
        <v>3564.83</v>
      </c>
      <c r="C25" s="38"/>
      <c r="D25" s="79"/>
      <c r="F25" s="42" t="s">
        <v>95</v>
      </c>
      <c r="G25" s="44">
        <v>179.09833333333333</v>
      </c>
      <c r="H25" s="38"/>
      <c r="I25" s="74"/>
    </row>
    <row r="26" spans="1:9" ht="15" customHeight="1">
      <c r="A26" s="42" t="s">
        <v>40</v>
      </c>
      <c r="B26" s="43">
        <v>3424.59</v>
      </c>
      <c r="C26" s="38"/>
      <c r="D26" s="79"/>
      <c r="F26" s="42" t="s">
        <v>32</v>
      </c>
      <c r="G26" s="44">
        <v>175.27384615384614</v>
      </c>
      <c r="H26" s="38"/>
      <c r="I26" s="74"/>
    </row>
    <row r="27" spans="1:9" ht="15" customHeight="1">
      <c r="A27" s="42" t="s">
        <v>41</v>
      </c>
      <c r="B27" s="43">
        <v>3398.5</v>
      </c>
      <c r="C27" s="38"/>
      <c r="D27" s="79"/>
      <c r="F27" s="42" t="s">
        <v>43</v>
      </c>
      <c r="G27" s="44">
        <v>173.6</v>
      </c>
      <c r="H27" s="38"/>
      <c r="I27" s="74"/>
    </row>
    <row r="28" spans="1:9" ht="15" customHeight="1">
      <c r="A28" s="42" t="s">
        <v>42</v>
      </c>
      <c r="B28" s="43">
        <v>3379.89</v>
      </c>
      <c r="C28" s="38"/>
      <c r="D28" s="79"/>
      <c r="F28" s="42" t="s">
        <v>39</v>
      </c>
      <c r="G28" s="44">
        <v>169.75380952380951</v>
      </c>
      <c r="H28" s="38"/>
      <c r="I28" s="74"/>
    </row>
    <row r="29" spans="1:9" ht="15" customHeight="1">
      <c r="A29" s="42" t="s">
        <v>43</v>
      </c>
      <c r="B29" s="43">
        <v>3298.4</v>
      </c>
      <c r="C29" s="38"/>
      <c r="D29" s="79"/>
      <c r="F29" s="42" t="s">
        <v>28</v>
      </c>
      <c r="G29" s="44">
        <v>159.02048780487806</v>
      </c>
      <c r="H29" s="38"/>
      <c r="I29" s="75"/>
    </row>
    <row r="30" spans="1:9" ht="15" customHeight="1">
      <c r="A30" s="42" t="s">
        <v>44</v>
      </c>
      <c r="B30" s="43">
        <v>3248.41</v>
      </c>
      <c r="C30" s="38"/>
      <c r="D30" s="79"/>
      <c r="F30" s="45" t="s">
        <v>42</v>
      </c>
      <c r="G30" s="47">
        <v>146.95173913043499</v>
      </c>
      <c r="H30" s="38"/>
      <c r="I30" s="76">
        <v>250</v>
      </c>
    </row>
    <row r="31" spans="1:9" ht="15" customHeight="1">
      <c r="A31" s="42" t="s">
        <v>45</v>
      </c>
      <c r="B31" s="43">
        <v>3246.81</v>
      </c>
      <c r="C31" s="38"/>
      <c r="D31" s="79"/>
      <c r="F31" s="45" t="s">
        <v>49</v>
      </c>
      <c r="G31" s="47">
        <v>132.83800000000002</v>
      </c>
      <c r="H31" s="38"/>
      <c r="I31" s="76"/>
    </row>
    <row r="32" spans="1:9" ht="15" customHeight="1">
      <c r="A32" s="42" t="s">
        <v>46</v>
      </c>
      <c r="B32" s="43">
        <v>3245.55</v>
      </c>
      <c r="C32" s="38"/>
      <c r="D32" s="79"/>
      <c r="F32" s="45" t="s">
        <v>64</v>
      </c>
      <c r="G32" s="47">
        <v>129.22363636363636</v>
      </c>
      <c r="H32" s="38"/>
      <c r="I32" s="76"/>
    </row>
    <row r="33" spans="1:9" ht="15" customHeight="1">
      <c r="A33" s="45" t="s">
        <v>47</v>
      </c>
      <c r="B33" s="46">
        <v>2935.15</v>
      </c>
      <c r="C33" s="38"/>
      <c r="D33" s="76">
        <v>250</v>
      </c>
      <c r="F33" s="45" t="s">
        <v>36</v>
      </c>
      <c r="G33" s="47">
        <v>128.42620689655172</v>
      </c>
      <c r="H33" s="38"/>
      <c r="I33" s="76"/>
    </row>
    <row r="34" spans="1:9" ht="15" customHeight="1">
      <c r="A34" s="45" t="s">
        <v>48</v>
      </c>
      <c r="B34" s="46">
        <v>2831.6</v>
      </c>
      <c r="C34" s="38"/>
      <c r="D34" s="76"/>
      <c r="F34" s="45" t="s">
        <v>50</v>
      </c>
      <c r="G34" s="47">
        <v>127.9385</v>
      </c>
      <c r="H34" s="38"/>
      <c r="I34" s="76"/>
    </row>
    <row r="35" spans="1:9" ht="15" customHeight="1">
      <c r="A35" s="45" t="s">
        <v>49</v>
      </c>
      <c r="B35" s="46">
        <v>2656.76</v>
      </c>
      <c r="C35" s="38"/>
      <c r="D35" s="76"/>
      <c r="F35" s="45" t="s">
        <v>41</v>
      </c>
      <c r="G35" s="47">
        <v>125.87037037037037</v>
      </c>
      <c r="H35" s="38"/>
      <c r="I35" s="76"/>
    </row>
    <row r="36" spans="1:9" ht="15" customHeight="1">
      <c r="A36" s="45" t="s">
        <v>50</v>
      </c>
      <c r="B36" s="46">
        <v>2558.77</v>
      </c>
      <c r="C36" s="38"/>
      <c r="D36" s="76"/>
      <c r="F36" s="45" t="s">
        <v>53</v>
      </c>
      <c r="G36" s="47">
        <v>114.5205</v>
      </c>
      <c r="H36" s="38"/>
      <c r="I36" s="76"/>
    </row>
    <row r="37" spans="1:9" ht="15" customHeight="1">
      <c r="A37" s="45" t="s">
        <v>51</v>
      </c>
      <c r="B37" s="46">
        <v>2454.13</v>
      </c>
      <c r="C37" s="38"/>
      <c r="D37" s="76"/>
      <c r="F37" s="45" t="s">
        <v>48</v>
      </c>
      <c r="G37" s="47">
        <v>113.264</v>
      </c>
      <c r="H37" s="38"/>
      <c r="I37" s="76"/>
    </row>
    <row r="38" spans="1:9" ht="15" customHeight="1">
      <c r="A38" s="45" t="s">
        <v>52</v>
      </c>
      <c r="B38" s="46">
        <v>2299.0500000000002</v>
      </c>
      <c r="C38" s="38"/>
      <c r="D38" s="76"/>
      <c r="F38" s="45" t="s">
        <v>45</v>
      </c>
      <c r="G38" s="47">
        <v>108.227</v>
      </c>
      <c r="H38" s="38"/>
      <c r="I38" s="76"/>
    </row>
    <row r="39" spans="1:9" ht="15" customHeight="1">
      <c r="A39" s="45" t="s">
        <v>53</v>
      </c>
      <c r="B39" s="46">
        <v>2290.41</v>
      </c>
      <c r="C39" s="38"/>
      <c r="D39" s="76"/>
      <c r="F39" s="45" t="s">
        <v>33</v>
      </c>
      <c r="G39" s="47">
        <v>106.68714285714285</v>
      </c>
      <c r="H39" s="38"/>
      <c r="I39" s="76"/>
    </row>
    <row r="40" spans="1:9" ht="15" customHeight="1">
      <c r="A40" s="45" t="s">
        <v>54</v>
      </c>
      <c r="B40" s="46">
        <v>2211.12</v>
      </c>
      <c r="C40" s="38"/>
      <c r="D40" s="76"/>
      <c r="F40" s="45" t="s">
        <v>47</v>
      </c>
      <c r="G40" s="47">
        <v>104.82678571428572</v>
      </c>
      <c r="H40" s="38"/>
      <c r="I40" s="76"/>
    </row>
    <row r="41" spans="1:9" ht="18" customHeight="1">
      <c r="A41" s="45" t="s">
        <v>95</v>
      </c>
      <c r="B41" s="46">
        <v>2149.1799999999998</v>
      </c>
      <c r="C41" s="38"/>
      <c r="D41" s="76"/>
      <c r="F41" s="45" t="s">
        <v>46</v>
      </c>
      <c r="G41" s="47">
        <v>101.42343750000001</v>
      </c>
      <c r="H41" s="38"/>
      <c r="I41" s="76"/>
    </row>
    <row r="42" spans="1:9" ht="15" customHeight="1">
      <c r="A42" s="45" t="s">
        <v>55</v>
      </c>
      <c r="B42" s="46">
        <v>2054.41</v>
      </c>
      <c r="C42" s="38"/>
      <c r="D42" s="76"/>
      <c r="F42" s="45" t="s">
        <v>54</v>
      </c>
      <c r="G42" s="47">
        <v>100.50545454545454</v>
      </c>
      <c r="H42" s="38"/>
      <c r="I42" s="76"/>
    </row>
    <row r="43" spans="1:9" ht="15" customHeight="1">
      <c r="A43" s="45" t="s">
        <v>56</v>
      </c>
      <c r="B43" s="46">
        <v>2035.54</v>
      </c>
      <c r="C43" s="38"/>
      <c r="D43" s="76"/>
      <c r="F43" s="45" t="s">
        <v>59</v>
      </c>
      <c r="G43" s="47">
        <v>91.201499999999996</v>
      </c>
      <c r="H43" s="38"/>
      <c r="I43" s="76"/>
    </row>
    <row r="44" spans="1:9" ht="15" customHeight="1">
      <c r="A44" s="45" t="s">
        <v>57</v>
      </c>
      <c r="B44" s="46">
        <v>1900</v>
      </c>
      <c r="C44" s="38"/>
      <c r="D44" s="76"/>
      <c r="F44" s="45" t="s">
        <v>68</v>
      </c>
      <c r="G44" s="47">
        <v>90.459166666666661</v>
      </c>
      <c r="H44" s="38"/>
      <c r="I44" s="76"/>
    </row>
    <row r="45" spans="1:9" ht="15" customHeight="1">
      <c r="A45" s="45" t="s">
        <v>58</v>
      </c>
      <c r="B45" s="46">
        <v>1863.07</v>
      </c>
      <c r="C45" s="38"/>
      <c r="D45" s="76"/>
      <c r="F45" s="45" t="s">
        <v>60</v>
      </c>
      <c r="G45" s="47">
        <v>85.999523809523808</v>
      </c>
      <c r="H45" s="38"/>
      <c r="I45" s="76"/>
    </row>
    <row r="46" spans="1:9" ht="15" customHeight="1">
      <c r="A46" s="45" t="s">
        <v>59</v>
      </c>
      <c r="B46" s="46">
        <v>1824.03</v>
      </c>
      <c r="C46" s="38"/>
      <c r="D46" s="76"/>
      <c r="F46" s="45" t="s">
        <v>66</v>
      </c>
      <c r="G46" s="47">
        <v>82.671875</v>
      </c>
      <c r="H46" s="38"/>
      <c r="I46" s="76"/>
    </row>
    <row r="47" spans="1:9" ht="15" customHeight="1">
      <c r="A47" s="45" t="s">
        <v>60</v>
      </c>
      <c r="B47" s="46">
        <v>1805.99</v>
      </c>
      <c r="C47" s="38"/>
      <c r="D47" s="76"/>
      <c r="F47" s="45" t="s">
        <v>31</v>
      </c>
      <c r="G47" s="47">
        <v>80.891384615384609</v>
      </c>
      <c r="H47" s="38"/>
      <c r="I47" s="76"/>
    </row>
    <row r="48" spans="1:9" ht="15" customHeight="1">
      <c r="A48" s="45" t="s">
        <v>61</v>
      </c>
      <c r="B48" s="46">
        <v>1786.76</v>
      </c>
      <c r="C48" s="38"/>
      <c r="D48" s="76"/>
      <c r="F48" s="45" t="s">
        <v>62</v>
      </c>
      <c r="G48" s="47">
        <v>80.498571428571424</v>
      </c>
      <c r="H48" s="38"/>
      <c r="I48" s="76"/>
    </row>
    <row r="49" spans="1:9" ht="15" customHeight="1">
      <c r="A49" s="45" t="s">
        <v>62</v>
      </c>
      <c r="B49" s="46">
        <v>1690.47</v>
      </c>
      <c r="C49" s="38"/>
      <c r="D49" s="76"/>
      <c r="F49" s="45" t="s">
        <v>56</v>
      </c>
      <c r="G49" s="47">
        <v>78.289999999999992</v>
      </c>
      <c r="H49" s="38"/>
      <c r="I49" s="76"/>
    </row>
    <row r="50" spans="1:9" ht="15" customHeight="1">
      <c r="A50" s="45" t="s">
        <v>63</v>
      </c>
      <c r="B50" s="46">
        <v>1439.38</v>
      </c>
      <c r="C50" s="38"/>
      <c r="D50" s="76"/>
      <c r="F50" s="45" t="s">
        <v>71</v>
      </c>
      <c r="G50" s="47">
        <v>78.28</v>
      </c>
      <c r="H50" s="38"/>
      <c r="I50" s="76"/>
    </row>
    <row r="51" spans="1:9" ht="15" customHeight="1">
      <c r="A51" s="45" t="s">
        <v>64</v>
      </c>
      <c r="B51" s="46">
        <v>1421.46</v>
      </c>
      <c r="C51" s="38"/>
      <c r="D51" s="76"/>
      <c r="F51" s="45" t="s">
        <v>51</v>
      </c>
      <c r="G51" s="47">
        <v>76.691562500000003</v>
      </c>
      <c r="H51" s="38"/>
      <c r="I51" s="76"/>
    </row>
    <row r="52" spans="1:9" ht="15" customHeight="1">
      <c r="A52" s="45" t="s">
        <v>65</v>
      </c>
      <c r="B52" s="46">
        <v>1361.4</v>
      </c>
      <c r="C52" s="38"/>
      <c r="D52" s="76"/>
      <c r="F52" s="45" t="s">
        <v>69</v>
      </c>
      <c r="G52" s="47">
        <v>75.805714285714288</v>
      </c>
      <c r="H52" s="38"/>
      <c r="I52" s="76"/>
    </row>
    <row r="53" spans="1:9" ht="15" customHeight="1">
      <c r="A53" s="45" t="s">
        <v>66</v>
      </c>
      <c r="B53" s="46">
        <v>1322.75</v>
      </c>
      <c r="C53" s="38"/>
      <c r="D53" s="76"/>
      <c r="F53" s="45" t="s">
        <v>58</v>
      </c>
      <c r="G53" s="47">
        <v>71.65653846153846</v>
      </c>
      <c r="H53" s="38"/>
      <c r="I53" s="76"/>
    </row>
    <row r="54" spans="1:9" ht="15" customHeight="1">
      <c r="A54" s="45" t="s">
        <v>67</v>
      </c>
      <c r="B54" s="46">
        <v>1263.06</v>
      </c>
      <c r="C54" s="38"/>
      <c r="D54" s="76"/>
      <c r="F54" s="45" t="s">
        <v>55</v>
      </c>
      <c r="G54" s="47">
        <v>68.480333333333334</v>
      </c>
      <c r="H54" s="38"/>
      <c r="I54" s="76"/>
    </row>
    <row r="55" spans="1:9" ht="15" customHeight="1">
      <c r="A55" s="45" t="s">
        <v>68</v>
      </c>
      <c r="B55" s="46">
        <v>1085.51</v>
      </c>
      <c r="C55" s="38"/>
      <c r="D55" s="76"/>
      <c r="F55" s="45" t="s">
        <v>65</v>
      </c>
      <c r="G55" s="47">
        <v>64.828571428571436</v>
      </c>
      <c r="H55" s="38"/>
      <c r="I55" s="76"/>
    </row>
    <row r="56" spans="1:9" ht="15" customHeight="1">
      <c r="A56" s="45" t="s">
        <v>69</v>
      </c>
      <c r="B56" s="46">
        <v>1061.28</v>
      </c>
      <c r="C56" s="38"/>
      <c r="D56" s="76"/>
      <c r="F56" s="45" t="s">
        <v>73</v>
      </c>
      <c r="G56" s="47">
        <v>58.42909090909091</v>
      </c>
      <c r="H56" s="38"/>
      <c r="I56" s="76"/>
    </row>
    <row r="57" spans="1:9" ht="15" customHeight="1">
      <c r="A57" s="45" t="s">
        <v>70</v>
      </c>
      <c r="B57" s="46">
        <v>941.87</v>
      </c>
      <c r="C57" s="38"/>
      <c r="D57" s="76"/>
      <c r="F57" s="45" t="s">
        <v>96</v>
      </c>
      <c r="G57" s="47">
        <v>56.384545454545453</v>
      </c>
      <c r="H57" s="38"/>
      <c r="I57" s="76"/>
    </row>
    <row r="58" spans="1:9" ht="15" customHeight="1">
      <c r="A58" s="45" t="s">
        <v>71</v>
      </c>
      <c r="B58" s="46">
        <v>861.08</v>
      </c>
      <c r="C58" s="38"/>
      <c r="D58" s="76"/>
      <c r="F58" s="45" t="s">
        <v>67</v>
      </c>
      <c r="G58" s="47">
        <v>52.627499999999998</v>
      </c>
      <c r="H58" s="38"/>
      <c r="I58" s="76"/>
    </row>
    <row r="59" spans="1:9" ht="15" customHeight="1">
      <c r="A59" s="45" t="s">
        <v>72</v>
      </c>
      <c r="B59" s="46">
        <v>851.2</v>
      </c>
      <c r="C59" s="38"/>
      <c r="D59" s="76"/>
      <c r="F59" s="45" t="s">
        <v>63</v>
      </c>
      <c r="G59" s="47">
        <v>49.633793103448276</v>
      </c>
      <c r="H59" s="38"/>
      <c r="I59" s="76"/>
    </row>
    <row r="60" spans="1:9" ht="15" customHeight="1">
      <c r="A60" s="45" t="s">
        <v>73</v>
      </c>
      <c r="B60" s="46">
        <v>642.72</v>
      </c>
      <c r="C60" s="38"/>
      <c r="D60" s="76"/>
      <c r="F60" s="45" t="s">
        <v>70</v>
      </c>
      <c r="G60" s="47">
        <v>39.244583333333331</v>
      </c>
      <c r="H60" s="38"/>
      <c r="I60" s="76"/>
    </row>
    <row r="61" spans="1:9" ht="15" customHeight="1">
      <c r="A61" s="45" t="s">
        <v>74</v>
      </c>
      <c r="B61" s="46">
        <v>623.64</v>
      </c>
      <c r="C61" s="38"/>
      <c r="D61" s="76"/>
      <c r="F61" s="45" t="s">
        <v>72</v>
      </c>
      <c r="G61" s="47">
        <v>32.738461538461543</v>
      </c>
      <c r="H61" s="38"/>
      <c r="I61" s="76"/>
    </row>
    <row r="62" spans="1:9" ht="15" customHeight="1">
      <c r="A62" s="45" t="s">
        <v>96</v>
      </c>
      <c r="B62" s="46">
        <v>620.23</v>
      </c>
      <c r="C62" s="38"/>
      <c r="D62" s="76"/>
      <c r="F62" s="45" t="s">
        <v>75</v>
      </c>
      <c r="G62" s="47">
        <v>29.006666666666668</v>
      </c>
      <c r="H62" s="38"/>
      <c r="I62" s="76"/>
    </row>
    <row r="63" spans="1:9" ht="15" customHeight="1">
      <c r="A63" s="45" t="s">
        <v>75</v>
      </c>
      <c r="B63" s="46">
        <v>522.12</v>
      </c>
      <c r="C63" s="38"/>
      <c r="D63" s="76"/>
      <c r="F63" s="45" t="s">
        <v>76</v>
      </c>
      <c r="G63" s="47">
        <v>28.257058823529412</v>
      </c>
      <c r="H63" s="38"/>
      <c r="I63" s="76"/>
    </row>
    <row r="64" spans="1:9" ht="15" customHeight="1">
      <c r="A64" s="45" t="s">
        <v>76</v>
      </c>
      <c r="B64" s="46">
        <v>480.37</v>
      </c>
      <c r="C64" s="38"/>
      <c r="D64" s="76"/>
      <c r="F64" s="45" t="s">
        <v>74</v>
      </c>
      <c r="G64" s="47">
        <v>27.114782608695652</v>
      </c>
      <c r="H64" s="38"/>
      <c r="I64" s="76"/>
    </row>
    <row r="65" spans="1:9" ht="15" customHeight="1">
      <c r="A65" s="45" t="s">
        <v>77</v>
      </c>
      <c r="B65" s="46">
        <v>407.68</v>
      </c>
      <c r="C65" s="38"/>
      <c r="D65" s="76"/>
      <c r="F65" s="45" t="s">
        <v>78</v>
      </c>
      <c r="G65" s="47">
        <v>26.245333333333335</v>
      </c>
      <c r="H65" s="38"/>
      <c r="I65" s="76"/>
    </row>
    <row r="66" spans="1:9" ht="15" customHeight="1">
      <c r="A66" s="45" t="s">
        <v>78</v>
      </c>
      <c r="B66" s="46">
        <v>393.68</v>
      </c>
      <c r="C66" s="38"/>
      <c r="D66" s="76"/>
      <c r="F66" s="45" t="s">
        <v>80</v>
      </c>
      <c r="G66" s="47">
        <v>26.189999999999998</v>
      </c>
      <c r="H66" s="38"/>
      <c r="I66" s="76"/>
    </row>
    <row r="67" spans="1:9" ht="15" customHeight="1">
      <c r="A67" s="45" t="s">
        <v>79</v>
      </c>
      <c r="B67" s="46">
        <v>271.23</v>
      </c>
      <c r="C67" s="38"/>
      <c r="D67" s="76"/>
      <c r="F67" s="45" t="s">
        <v>81</v>
      </c>
      <c r="G67" s="47">
        <v>18.69142857142857</v>
      </c>
      <c r="H67" s="38"/>
      <c r="I67" s="76"/>
    </row>
    <row r="68" spans="1:9" ht="15" customHeight="1">
      <c r="A68" s="45" t="s">
        <v>80</v>
      </c>
      <c r="B68" s="46">
        <v>261.89999999999998</v>
      </c>
      <c r="C68" s="38"/>
      <c r="D68" s="76"/>
      <c r="F68" s="45" t="s">
        <v>83</v>
      </c>
      <c r="G68" s="47">
        <v>16.142500000000002</v>
      </c>
      <c r="H68" s="38"/>
      <c r="I68" s="76"/>
    </row>
    <row r="69" spans="1:9" ht="15" customHeight="1">
      <c r="A69" s="45" t="s">
        <v>81</v>
      </c>
      <c r="B69" s="46">
        <v>261.68</v>
      </c>
      <c r="C69" s="38"/>
      <c r="D69" s="76"/>
      <c r="F69" s="45" t="s">
        <v>77</v>
      </c>
      <c r="G69" s="47">
        <v>15.68</v>
      </c>
      <c r="H69" s="38"/>
      <c r="I69" s="76"/>
    </row>
    <row r="70" spans="1:9" ht="15" customHeight="1">
      <c r="A70" s="45" t="s">
        <v>82</v>
      </c>
      <c r="B70" s="46">
        <v>201.84</v>
      </c>
      <c r="C70" s="38"/>
      <c r="D70" s="76"/>
      <c r="F70" s="45" t="s">
        <v>79</v>
      </c>
      <c r="G70" s="47">
        <v>13.561500000000001</v>
      </c>
      <c r="H70" s="38"/>
      <c r="I70" s="76"/>
    </row>
    <row r="71" spans="1:9" ht="15" customHeight="1">
      <c r="A71" s="45" t="s">
        <v>83</v>
      </c>
      <c r="B71" s="46">
        <v>193.71</v>
      </c>
      <c r="C71" s="38"/>
      <c r="D71" s="76"/>
      <c r="F71" s="45" t="s">
        <v>82</v>
      </c>
      <c r="G71" s="47">
        <v>11.872941176470588</v>
      </c>
      <c r="H71" s="38"/>
      <c r="I71" s="76"/>
    </row>
    <row r="72" spans="1:9" ht="15" customHeight="1">
      <c r="A72" s="45" t="s">
        <v>84</v>
      </c>
      <c r="B72" s="46">
        <v>163.06</v>
      </c>
      <c r="C72" s="38"/>
      <c r="D72" s="76"/>
      <c r="F72" s="45" t="s">
        <v>84</v>
      </c>
      <c r="G72" s="47">
        <v>11.647142857142857</v>
      </c>
      <c r="H72" s="38"/>
      <c r="I72" s="76"/>
    </row>
    <row r="73" spans="1:9" ht="15" customHeight="1">
      <c r="A73" s="45" t="s">
        <v>85</v>
      </c>
      <c r="B73" s="46">
        <v>121.22</v>
      </c>
      <c r="C73" s="38"/>
      <c r="D73" s="76"/>
      <c r="F73" s="45" t="s">
        <v>85</v>
      </c>
      <c r="G73" s="47">
        <v>11.02</v>
      </c>
      <c r="H73" s="38"/>
      <c r="I73" s="76"/>
    </row>
    <row r="74" spans="1:9" ht="15" customHeight="1">
      <c r="A74" s="45" t="s">
        <v>86</v>
      </c>
      <c r="B74" s="46">
        <v>117.14</v>
      </c>
      <c r="C74" s="38"/>
      <c r="D74" s="76"/>
      <c r="F74" s="45" t="s">
        <v>87</v>
      </c>
      <c r="G74" s="47">
        <v>9.1733333333333338</v>
      </c>
      <c r="H74" s="38"/>
      <c r="I74" s="76"/>
    </row>
    <row r="75" spans="1:9" ht="15" customHeight="1">
      <c r="A75" s="45" t="s">
        <v>87</v>
      </c>
      <c r="B75" s="46">
        <v>110.08</v>
      </c>
      <c r="C75" s="38"/>
      <c r="D75" s="76"/>
      <c r="F75" s="45" t="s">
        <v>86</v>
      </c>
      <c r="G75" s="47">
        <v>6.8905882352941177</v>
      </c>
      <c r="H75" s="38"/>
      <c r="I75" s="76"/>
    </row>
    <row r="76" spans="1:9" ht="15" customHeight="1">
      <c r="A76" s="45" t="s">
        <v>88</v>
      </c>
      <c r="B76" s="46">
        <v>81.02</v>
      </c>
      <c r="C76" s="38"/>
      <c r="D76" s="76"/>
      <c r="F76" s="45" t="s">
        <v>89</v>
      </c>
      <c r="G76" s="47">
        <v>6.8463636363636367</v>
      </c>
      <c r="H76" s="38"/>
      <c r="I76" s="76"/>
    </row>
    <row r="77" spans="1:9" ht="15" customHeight="1">
      <c r="A77" s="45" t="s">
        <v>89</v>
      </c>
      <c r="B77" s="46">
        <v>75.31</v>
      </c>
      <c r="C77" s="38"/>
      <c r="D77" s="76"/>
      <c r="F77" s="45" t="s">
        <v>90</v>
      </c>
      <c r="G77" s="47">
        <v>5.083636363636364</v>
      </c>
      <c r="H77" s="38"/>
      <c r="I77" s="76"/>
    </row>
    <row r="78" spans="1:9" ht="15" customHeight="1">
      <c r="A78" s="45" t="s">
        <v>90</v>
      </c>
      <c r="B78" s="46">
        <v>55.92</v>
      </c>
      <c r="C78" s="38"/>
      <c r="D78" s="76"/>
      <c r="F78" s="45" t="s">
        <v>88</v>
      </c>
      <c r="G78" s="47">
        <v>4.0510000000000002</v>
      </c>
      <c r="H78" s="38"/>
      <c r="I78" s="76"/>
    </row>
    <row r="79" spans="1:9" ht="15" customHeight="1">
      <c r="A79" s="45" t="s">
        <v>91</v>
      </c>
      <c r="B79" s="46">
        <v>10</v>
      </c>
      <c r="C79" s="38"/>
      <c r="D79" s="76"/>
      <c r="F79" s="45" t="s">
        <v>92</v>
      </c>
      <c r="G79" s="47">
        <v>1.1111111111111112</v>
      </c>
      <c r="H79" s="38"/>
      <c r="I79" s="76"/>
    </row>
    <row r="80" spans="1:9" ht="15" customHeight="1">
      <c r="A80" s="45" t="s">
        <v>92</v>
      </c>
      <c r="B80" s="46">
        <v>10</v>
      </c>
      <c r="C80" s="38"/>
      <c r="D80" s="76"/>
      <c r="F80" s="45" t="s">
        <v>91</v>
      </c>
      <c r="G80" s="47"/>
      <c r="H80" s="38"/>
      <c r="I80" s="76"/>
    </row>
    <row r="81" spans="1:7" ht="6.75" customHeight="1">
      <c r="A81" s="8"/>
      <c r="B81" s="30"/>
      <c r="F81" s="8"/>
      <c r="G81" s="33"/>
    </row>
    <row r="82" spans="1:7">
      <c r="A82" s="28" t="s">
        <v>93</v>
      </c>
      <c r="B82" s="29">
        <v>3055.68</v>
      </c>
      <c r="F82" s="28" t="s">
        <v>93</v>
      </c>
      <c r="G82" s="33">
        <v>202.86849124613801</v>
      </c>
    </row>
    <row r="83" spans="1:7" ht="6" customHeight="1">
      <c r="A83" s="8"/>
      <c r="B83" s="31"/>
    </row>
    <row r="84" spans="1:7" ht="15.75">
      <c r="A84" s="28" t="s">
        <v>94</v>
      </c>
      <c r="B84" s="32">
        <v>393970.61</v>
      </c>
    </row>
  </sheetData>
  <mergeCells count="14">
    <mergeCell ref="I1:I2"/>
    <mergeCell ref="A1:A2"/>
    <mergeCell ref="B1:B2"/>
    <mergeCell ref="D1:D2"/>
    <mergeCell ref="F1:F2"/>
    <mergeCell ref="G1:G2"/>
    <mergeCell ref="I13:I29"/>
    <mergeCell ref="I30:I80"/>
    <mergeCell ref="D3:D9"/>
    <mergeCell ref="D10:D17"/>
    <mergeCell ref="D18:D32"/>
    <mergeCell ref="D33:D80"/>
    <mergeCell ref="I3:I9"/>
    <mergeCell ref="I10:I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32" workbookViewId="0">
      <selection activeCell="D80" sqref="D80"/>
    </sheetView>
  </sheetViews>
  <sheetFormatPr defaultRowHeight="15"/>
  <cols>
    <col min="1" max="1" width="30.21875" customWidth="1"/>
    <col min="2" max="4" width="10" customWidth="1"/>
  </cols>
  <sheetData>
    <row r="1" spans="1:6" ht="15.75" customHeight="1">
      <c r="A1" s="85" t="s">
        <v>13</v>
      </c>
      <c r="B1" s="86" t="s">
        <v>112</v>
      </c>
      <c r="C1" s="86"/>
      <c r="D1" s="86"/>
      <c r="E1" s="86"/>
    </row>
    <row r="2" spans="1:6" ht="15.75" customHeight="1">
      <c r="A2" s="85"/>
      <c r="B2" s="48" t="s">
        <v>102</v>
      </c>
      <c r="C2" s="48" t="s">
        <v>103</v>
      </c>
      <c r="D2" s="48" t="s">
        <v>104</v>
      </c>
      <c r="E2" s="48" t="s">
        <v>94</v>
      </c>
    </row>
    <row r="3" spans="1:6">
      <c r="A3" s="58" t="s">
        <v>68</v>
      </c>
      <c r="B3" s="49">
        <v>250</v>
      </c>
      <c r="C3" s="49">
        <v>250</v>
      </c>
      <c r="D3" s="34"/>
      <c r="E3">
        <f>SUM(B3:D3)</f>
        <v>500</v>
      </c>
      <c r="F3" s="57" t="s">
        <v>111</v>
      </c>
    </row>
    <row r="4" spans="1:6">
      <c r="A4" s="28" t="s">
        <v>73</v>
      </c>
      <c r="B4" s="49">
        <v>250</v>
      </c>
      <c r="C4" s="49">
        <v>250</v>
      </c>
      <c r="D4" s="34"/>
      <c r="E4">
        <f t="shared" ref="E4:E67" si="0">SUM(B4:D4)</f>
        <v>500</v>
      </c>
    </row>
    <row r="5" spans="1:6">
      <c r="A5" s="58" t="s">
        <v>95</v>
      </c>
      <c r="B5" s="49">
        <v>250</v>
      </c>
      <c r="C5" s="50">
        <v>500</v>
      </c>
      <c r="D5" s="34"/>
      <c r="E5">
        <f t="shared" si="0"/>
        <v>750</v>
      </c>
      <c r="F5" s="57" t="s">
        <v>111</v>
      </c>
    </row>
    <row r="6" spans="1:6">
      <c r="A6" s="28" t="s">
        <v>46</v>
      </c>
      <c r="B6" s="50">
        <v>500</v>
      </c>
      <c r="C6" s="49">
        <v>250</v>
      </c>
      <c r="D6" s="34"/>
      <c r="E6">
        <f t="shared" si="0"/>
        <v>750</v>
      </c>
    </row>
    <row r="7" spans="1:6">
      <c r="A7" s="28" t="s">
        <v>53</v>
      </c>
      <c r="B7" s="49">
        <v>250</v>
      </c>
      <c r="C7" s="49">
        <v>250</v>
      </c>
      <c r="D7" s="34"/>
      <c r="E7">
        <f t="shared" si="0"/>
        <v>500</v>
      </c>
    </row>
    <row r="8" spans="1:6">
      <c r="A8" s="28" t="s">
        <v>72</v>
      </c>
      <c r="B8" s="49">
        <v>250</v>
      </c>
      <c r="C8" s="49">
        <v>250</v>
      </c>
      <c r="D8" s="34"/>
      <c r="E8">
        <f t="shared" si="0"/>
        <v>500</v>
      </c>
    </row>
    <row r="9" spans="1:6">
      <c r="A9" s="28" t="s">
        <v>60</v>
      </c>
      <c r="B9" s="49">
        <v>250</v>
      </c>
      <c r="C9" s="49">
        <v>250</v>
      </c>
      <c r="D9" s="34"/>
      <c r="E9">
        <f t="shared" si="0"/>
        <v>500</v>
      </c>
    </row>
    <row r="10" spans="1:6">
      <c r="A10" s="28" t="s">
        <v>29</v>
      </c>
      <c r="B10" s="51">
        <v>1000</v>
      </c>
      <c r="C10" s="52">
        <v>2000</v>
      </c>
      <c r="D10" s="34"/>
      <c r="E10">
        <f t="shared" si="0"/>
        <v>3000</v>
      </c>
    </row>
    <row r="11" spans="1:6">
      <c r="A11" s="28" t="s">
        <v>48</v>
      </c>
      <c r="B11" s="49">
        <v>250</v>
      </c>
      <c r="C11" s="49">
        <v>250</v>
      </c>
      <c r="D11" s="34"/>
      <c r="E11">
        <f t="shared" si="0"/>
        <v>500</v>
      </c>
    </row>
    <row r="12" spans="1:6">
      <c r="A12" s="28" t="s">
        <v>44</v>
      </c>
      <c r="B12" s="50">
        <v>500</v>
      </c>
      <c r="C12" s="50">
        <v>500</v>
      </c>
      <c r="D12" s="34"/>
      <c r="E12">
        <f t="shared" si="0"/>
        <v>1000</v>
      </c>
    </row>
    <row r="13" spans="1:6">
      <c r="A13" s="28" t="s">
        <v>38</v>
      </c>
      <c r="B13" s="50">
        <v>500</v>
      </c>
      <c r="C13" s="52">
        <v>2000</v>
      </c>
      <c r="D13" s="34"/>
      <c r="E13">
        <f t="shared" si="0"/>
        <v>2500</v>
      </c>
    </row>
    <row r="14" spans="1:6">
      <c r="A14" s="28" t="s">
        <v>91</v>
      </c>
      <c r="B14" s="49">
        <v>250</v>
      </c>
      <c r="C14" s="49">
        <v>250</v>
      </c>
      <c r="D14" s="34"/>
      <c r="E14">
        <f t="shared" si="0"/>
        <v>500</v>
      </c>
    </row>
    <row r="15" spans="1:6">
      <c r="A15" s="28" t="s">
        <v>63</v>
      </c>
      <c r="B15" s="49">
        <v>250</v>
      </c>
      <c r="C15" s="49">
        <v>250</v>
      </c>
      <c r="D15" s="34"/>
      <c r="E15">
        <f t="shared" si="0"/>
        <v>500</v>
      </c>
    </row>
    <row r="16" spans="1:6">
      <c r="A16" s="28" t="s">
        <v>28</v>
      </c>
      <c r="B16" s="51">
        <v>1000</v>
      </c>
      <c r="C16" s="50">
        <v>500</v>
      </c>
      <c r="D16" s="56">
        <v>200</v>
      </c>
      <c r="E16">
        <f t="shared" si="0"/>
        <v>1700</v>
      </c>
    </row>
    <row r="17" spans="1:6">
      <c r="A17" s="28" t="s">
        <v>77</v>
      </c>
      <c r="B17" s="49">
        <v>250</v>
      </c>
      <c r="C17" s="49">
        <v>250</v>
      </c>
      <c r="D17" s="56">
        <v>200</v>
      </c>
      <c r="E17">
        <f t="shared" si="0"/>
        <v>700</v>
      </c>
    </row>
    <row r="18" spans="1:6">
      <c r="A18" s="28" t="s">
        <v>87</v>
      </c>
      <c r="B18" s="49">
        <v>250</v>
      </c>
      <c r="C18" s="49">
        <v>250</v>
      </c>
      <c r="D18" s="34"/>
      <c r="E18">
        <f t="shared" si="0"/>
        <v>500</v>
      </c>
    </row>
    <row r="19" spans="1:6">
      <c r="A19" s="58" t="s">
        <v>71</v>
      </c>
      <c r="B19" s="49">
        <v>250</v>
      </c>
      <c r="C19" s="49">
        <v>250</v>
      </c>
      <c r="D19" s="34"/>
      <c r="E19">
        <f t="shared" si="0"/>
        <v>500</v>
      </c>
      <c r="F19" s="57" t="s">
        <v>111</v>
      </c>
    </row>
    <row r="20" spans="1:6">
      <c r="A20" s="28" t="s">
        <v>32</v>
      </c>
      <c r="B20" s="50">
        <v>500</v>
      </c>
      <c r="C20" s="50">
        <v>500</v>
      </c>
      <c r="D20" s="34"/>
      <c r="E20">
        <f t="shared" si="0"/>
        <v>1000</v>
      </c>
    </row>
    <row r="21" spans="1:6">
      <c r="A21" s="28" t="s">
        <v>47</v>
      </c>
      <c r="B21" s="49">
        <v>250</v>
      </c>
      <c r="C21" s="49">
        <v>250</v>
      </c>
      <c r="D21" s="34"/>
      <c r="E21">
        <f t="shared" si="0"/>
        <v>500</v>
      </c>
    </row>
    <row r="22" spans="1:6">
      <c r="A22" s="58" t="s">
        <v>90</v>
      </c>
      <c r="B22" s="49">
        <v>250</v>
      </c>
      <c r="C22" s="49">
        <v>250</v>
      </c>
      <c r="D22" s="34"/>
      <c r="E22">
        <f t="shared" si="0"/>
        <v>500</v>
      </c>
      <c r="F22" s="57" t="s">
        <v>111</v>
      </c>
    </row>
    <row r="23" spans="1:6">
      <c r="A23" s="28" t="s">
        <v>64</v>
      </c>
      <c r="B23" s="49">
        <v>250</v>
      </c>
      <c r="C23" s="49">
        <v>250</v>
      </c>
      <c r="D23" s="34"/>
      <c r="E23">
        <f t="shared" si="0"/>
        <v>500</v>
      </c>
    </row>
    <row r="24" spans="1:6">
      <c r="A24" s="28" t="s">
        <v>67</v>
      </c>
      <c r="B24" s="49">
        <v>250</v>
      </c>
      <c r="C24" s="49">
        <v>250</v>
      </c>
      <c r="D24" s="34"/>
      <c r="E24">
        <f t="shared" si="0"/>
        <v>500</v>
      </c>
    </row>
    <row r="25" spans="1:6">
      <c r="A25" s="58" t="s">
        <v>80</v>
      </c>
      <c r="B25" s="49">
        <v>250</v>
      </c>
      <c r="C25" s="49">
        <v>250</v>
      </c>
      <c r="D25" s="34"/>
      <c r="E25">
        <f t="shared" si="0"/>
        <v>500</v>
      </c>
      <c r="F25" s="57" t="s">
        <v>111</v>
      </c>
    </row>
    <row r="26" spans="1:6">
      <c r="A26" s="28" t="s">
        <v>69</v>
      </c>
      <c r="B26" s="49">
        <v>250</v>
      </c>
      <c r="C26" s="49">
        <v>250</v>
      </c>
      <c r="D26" s="34"/>
      <c r="E26">
        <f t="shared" si="0"/>
        <v>500</v>
      </c>
    </row>
    <row r="27" spans="1:6">
      <c r="A27" s="28" t="s">
        <v>40</v>
      </c>
      <c r="B27" s="50">
        <v>500</v>
      </c>
      <c r="C27" s="50">
        <v>500</v>
      </c>
      <c r="D27" s="34"/>
      <c r="E27">
        <f t="shared" si="0"/>
        <v>1000</v>
      </c>
    </row>
    <row r="28" spans="1:6">
      <c r="A28" s="28" t="s">
        <v>92</v>
      </c>
      <c r="B28" s="49">
        <v>250</v>
      </c>
      <c r="C28" s="49">
        <v>250</v>
      </c>
      <c r="D28" s="34"/>
      <c r="E28">
        <f t="shared" si="0"/>
        <v>500</v>
      </c>
    </row>
    <row r="29" spans="1:6">
      <c r="A29" s="28" t="s">
        <v>21</v>
      </c>
      <c r="B29" s="52">
        <v>2000</v>
      </c>
      <c r="C29" s="50">
        <v>500</v>
      </c>
      <c r="D29" s="34"/>
      <c r="E29">
        <f t="shared" si="0"/>
        <v>2500</v>
      </c>
    </row>
    <row r="30" spans="1:6">
      <c r="A30" s="28" t="s">
        <v>25</v>
      </c>
      <c r="B30" s="51">
        <v>1000</v>
      </c>
      <c r="C30" s="51">
        <v>1000</v>
      </c>
      <c r="D30" s="34"/>
      <c r="E30">
        <f t="shared" si="0"/>
        <v>2000</v>
      </c>
    </row>
    <row r="31" spans="1:6">
      <c r="A31" s="28" t="s">
        <v>37</v>
      </c>
      <c r="B31" s="50">
        <v>500</v>
      </c>
      <c r="C31" s="50">
        <v>500</v>
      </c>
      <c r="D31" s="34"/>
      <c r="E31">
        <f t="shared" si="0"/>
        <v>1000</v>
      </c>
    </row>
    <row r="32" spans="1:6">
      <c r="A32" s="28" t="s">
        <v>61</v>
      </c>
      <c r="B32" s="49">
        <v>250</v>
      </c>
      <c r="C32" s="50">
        <v>500</v>
      </c>
      <c r="D32" s="34"/>
      <c r="E32">
        <f t="shared" si="0"/>
        <v>750</v>
      </c>
    </row>
    <row r="33" spans="1:5">
      <c r="A33" s="28" t="s">
        <v>49</v>
      </c>
      <c r="B33" s="49">
        <v>250</v>
      </c>
      <c r="C33" s="49">
        <v>250</v>
      </c>
      <c r="D33" s="56">
        <v>200</v>
      </c>
      <c r="E33">
        <f t="shared" si="0"/>
        <v>700</v>
      </c>
    </row>
    <row r="34" spans="1:5">
      <c r="A34" s="28" t="s">
        <v>75</v>
      </c>
      <c r="B34" s="49">
        <v>250</v>
      </c>
      <c r="C34" s="49">
        <v>250</v>
      </c>
      <c r="D34" s="34"/>
      <c r="E34">
        <f t="shared" si="0"/>
        <v>500</v>
      </c>
    </row>
    <row r="35" spans="1:5">
      <c r="A35" s="28" t="s">
        <v>33</v>
      </c>
      <c r="B35" s="50">
        <v>500</v>
      </c>
      <c r="C35" s="49">
        <v>250</v>
      </c>
      <c r="D35" s="34"/>
      <c r="E35">
        <f t="shared" si="0"/>
        <v>750</v>
      </c>
    </row>
    <row r="36" spans="1:5">
      <c r="A36" s="28" t="s">
        <v>39</v>
      </c>
      <c r="B36" s="50">
        <v>500</v>
      </c>
      <c r="C36" s="50">
        <v>500</v>
      </c>
      <c r="D36" s="34"/>
      <c r="E36">
        <f t="shared" si="0"/>
        <v>1000</v>
      </c>
    </row>
    <row r="37" spans="1:5">
      <c r="A37" s="28" t="s">
        <v>18</v>
      </c>
      <c r="B37" s="52">
        <v>2000</v>
      </c>
      <c r="C37" s="51">
        <v>1000</v>
      </c>
      <c r="D37" s="34"/>
      <c r="E37">
        <f t="shared" si="0"/>
        <v>3000</v>
      </c>
    </row>
    <row r="38" spans="1:5">
      <c r="A38" s="28" t="s">
        <v>83</v>
      </c>
      <c r="B38" s="49">
        <v>250</v>
      </c>
      <c r="C38" s="49">
        <v>250</v>
      </c>
      <c r="D38" s="34"/>
      <c r="E38">
        <f t="shared" si="0"/>
        <v>500</v>
      </c>
    </row>
    <row r="39" spans="1:5">
      <c r="A39" s="28" t="s">
        <v>19</v>
      </c>
      <c r="B39" s="52">
        <v>2000</v>
      </c>
      <c r="C39" s="52">
        <v>2000</v>
      </c>
      <c r="D39" s="56">
        <v>200</v>
      </c>
      <c r="E39">
        <f t="shared" si="0"/>
        <v>4200</v>
      </c>
    </row>
    <row r="40" spans="1:5">
      <c r="A40" s="28" t="s">
        <v>89</v>
      </c>
      <c r="B40" s="49">
        <v>250</v>
      </c>
      <c r="C40" s="49">
        <v>250</v>
      </c>
      <c r="D40" s="56">
        <v>200</v>
      </c>
      <c r="E40">
        <f t="shared" si="0"/>
        <v>700</v>
      </c>
    </row>
    <row r="41" spans="1:5">
      <c r="A41" s="28" t="s">
        <v>82</v>
      </c>
      <c r="B41" s="49">
        <v>250</v>
      </c>
      <c r="C41" s="49">
        <v>250</v>
      </c>
      <c r="D41" s="34"/>
      <c r="E41">
        <f t="shared" si="0"/>
        <v>500</v>
      </c>
    </row>
    <row r="42" spans="1:5">
      <c r="A42" s="28" t="s">
        <v>88</v>
      </c>
      <c r="B42" s="49">
        <v>250</v>
      </c>
      <c r="C42" s="49">
        <v>250</v>
      </c>
      <c r="D42" s="34"/>
      <c r="E42">
        <f t="shared" si="0"/>
        <v>500</v>
      </c>
    </row>
    <row r="43" spans="1:5">
      <c r="A43" s="28" t="s">
        <v>22</v>
      </c>
      <c r="B43" s="52">
        <v>2000</v>
      </c>
      <c r="C43" s="50">
        <v>500</v>
      </c>
      <c r="D43" s="34"/>
      <c r="E43">
        <f t="shared" si="0"/>
        <v>2500</v>
      </c>
    </row>
    <row r="44" spans="1:5">
      <c r="A44" s="28" t="s">
        <v>56</v>
      </c>
      <c r="B44" s="49">
        <v>250</v>
      </c>
      <c r="C44" s="49">
        <v>250</v>
      </c>
      <c r="D44" s="34"/>
      <c r="E44">
        <f t="shared" si="0"/>
        <v>500</v>
      </c>
    </row>
    <row r="45" spans="1:5">
      <c r="A45" s="28" t="s">
        <v>31</v>
      </c>
      <c r="B45" s="51">
        <v>1000</v>
      </c>
      <c r="C45" s="49">
        <v>250</v>
      </c>
      <c r="D45" s="34"/>
      <c r="E45">
        <f t="shared" si="0"/>
        <v>1250</v>
      </c>
    </row>
    <row r="46" spans="1:5">
      <c r="A46" s="28" t="s">
        <v>23</v>
      </c>
      <c r="B46" s="52">
        <v>2000</v>
      </c>
      <c r="C46" s="50">
        <v>500</v>
      </c>
      <c r="D46" s="34"/>
      <c r="E46">
        <f t="shared" si="0"/>
        <v>2500</v>
      </c>
    </row>
    <row r="47" spans="1:5">
      <c r="A47" s="28" t="s">
        <v>50</v>
      </c>
      <c r="B47" s="49">
        <v>250</v>
      </c>
      <c r="C47" s="49">
        <v>250</v>
      </c>
      <c r="D47" s="56">
        <v>200</v>
      </c>
      <c r="E47">
        <f t="shared" si="0"/>
        <v>700</v>
      </c>
    </row>
    <row r="48" spans="1:5">
      <c r="A48" s="28" t="s">
        <v>76</v>
      </c>
      <c r="B48" s="49">
        <v>250</v>
      </c>
      <c r="C48" s="49">
        <v>250</v>
      </c>
      <c r="D48" s="34"/>
      <c r="E48">
        <f t="shared" si="0"/>
        <v>500</v>
      </c>
    </row>
    <row r="49" spans="1:5">
      <c r="A49" s="28" t="s">
        <v>58</v>
      </c>
      <c r="B49" s="49">
        <v>250</v>
      </c>
      <c r="C49" s="49">
        <v>250</v>
      </c>
      <c r="D49" s="56">
        <v>200</v>
      </c>
      <c r="E49">
        <f t="shared" si="0"/>
        <v>700</v>
      </c>
    </row>
    <row r="50" spans="1:5">
      <c r="A50" s="28" t="s">
        <v>27</v>
      </c>
      <c r="B50" s="51">
        <v>1000</v>
      </c>
      <c r="C50" s="50">
        <v>500</v>
      </c>
      <c r="D50" s="56">
        <v>200</v>
      </c>
      <c r="E50">
        <f t="shared" si="0"/>
        <v>1700</v>
      </c>
    </row>
    <row r="51" spans="1:5">
      <c r="A51" s="28" t="s">
        <v>24</v>
      </c>
      <c r="B51" s="51">
        <v>1000</v>
      </c>
      <c r="C51" s="52">
        <v>2000</v>
      </c>
      <c r="D51" s="34"/>
      <c r="E51">
        <f t="shared" si="0"/>
        <v>3000</v>
      </c>
    </row>
    <row r="52" spans="1:5">
      <c r="A52" s="28" t="s">
        <v>42</v>
      </c>
      <c r="B52" s="50">
        <v>500</v>
      </c>
      <c r="C52" s="49">
        <v>250</v>
      </c>
      <c r="D52" s="34"/>
      <c r="E52">
        <f t="shared" si="0"/>
        <v>750</v>
      </c>
    </row>
    <row r="53" spans="1:5">
      <c r="A53" s="28" t="s">
        <v>70</v>
      </c>
      <c r="B53" s="49">
        <v>250</v>
      </c>
      <c r="C53" s="49">
        <v>250</v>
      </c>
      <c r="D53" s="34"/>
      <c r="E53">
        <f t="shared" si="0"/>
        <v>500</v>
      </c>
    </row>
    <row r="54" spans="1:5">
      <c r="A54" s="28" t="s">
        <v>84</v>
      </c>
      <c r="B54" s="49">
        <v>250</v>
      </c>
      <c r="C54" s="49">
        <v>250</v>
      </c>
      <c r="D54" s="34"/>
      <c r="E54">
        <f t="shared" si="0"/>
        <v>500</v>
      </c>
    </row>
    <row r="55" spans="1:5">
      <c r="A55" s="28" t="s">
        <v>41</v>
      </c>
      <c r="B55" s="50">
        <v>500</v>
      </c>
      <c r="C55" s="49">
        <v>250</v>
      </c>
      <c r="D55" s="34"/>
      <c r="E55">
        <f t="shared" si="0"/>
        <v>750</v>
      </c>
    </row>
    <row r="56" spans="1:5">
      <c r="A56" s="28" t="s">
        <v>17</v>
      </c>
      <c r="B56" s="52">
        <v>2000</v>
      </c>
      <c r="C56" s="52">
        <v>2000</v>
      </c>
      <c r="D56" s="34"/>
      <c r="E56">
        <f t="shared" si="0"/>
        <v>4000</v>
      </c>
    </row>
    <row r="57" spans="1:5">
      <c r="A57" s="28" t="s">
        <v>62</v>
      </c>
      <c r="B57" s="49">
        <v>250</v>
      </c>
      <c r="C57" s="49">
        <v>250</v>
      </c>
      <c r="D57" s="34"/>
      <c r="E57">
        <f t="shared" si="0"/>
        <v>500</v>
      </c>
    </row>
    <row r="58" spans="1:5">
      <c r="A58" s="28" t="s">
        <v>65</v>
      </c>
      <c r="B58" s="49">
        <v>250</v>
      </c>
      <c r="C58" s="49">
        <v>250</v>
      </c>
      <c r="D58" s="34"/>
      <c r="E58">
        <f t="shared" si="0"/>
        <v>500</v>
      </c>
    </row>
    <row r="59" spans="1:5">
      <c r="A59" s="28" t="s">
        <v>81</v>
      </c>
      <c r="B59" s="49">
        <v>250</v>
      </c>
      <c r="C59" s="49">
        <v>250</v>
      </c>
      <c r="D59" s="34"/>
      <c r="E59">
        <f t="shared" si="0"/>
        <v>500</v>
      </c>
    </row>
    <row r="60" spans="1:5">
      <c r="A60" s="28" t="s">
        <v>86</v>
      </c>
      <c r="B60" s="49">
        <v>250</v>
      </c>
      <c r="C60" s="49">
        <v>250</v>
      </c>
      <c r="D60" s="34"/>
      <c r="E60">
        <f t="shared" si="0"/>
        <v>500</v>
      </c>
    </row>
    <row r="61" spans="1:5">
      <c r="A61" s="28" t="s">
        <v>55</v>
      </c>
      <c r="B61" s="49">
        <v>250</v>
      </c>
      <c r="C61" s="49">
        <v>250</v>
      </c>
      <c r="D61" s="34"/>
      <c r="E61">
        <f t="shared" si="0"/>
        <v>500</v>
      </c>
    </row>
    <row r="62" spans="1:5">
      <c r="A62" s="28" t="s">
        <v>74</v>
      </c>
      <c r="B62" s="49">
        <v>250</v>
      </c>
      <c r="C62" s="49">
        <v>250</v>
      </c>
      <c r="D62" s="34"/>
      <c r="E62">
        <f t="shared" si="0"/>
        <v>500</v>
      </c>
    </row>
    <row r="63" spans="1:5">
      <c r="A63" s="28" t="s">
        <v>43</v>
      </c>
      <c r="B63" s="50">
        <v>500</v>
      </c>
      <c r="C63" s="50">
        <v>500</v>
      </c>
      <c r="D63" s="34"/>
      <c r="E63">
        <f t="shared" si="0"/>
        <v>1000</v>
      </c>
    </row>
    <row r="64" spans="1:5">
      <c r="A64" s="28" t="s">
        <v>30</v>
      </c>
      <c r="B64" s="51">
        <v>1000</v>
      </c>
      <c r="C64" s="50">
        <v>500</v>
      </c>
      <c r="D64" s="34"/>
      <c r="E64">
        <f t="shared" si="0"/>
        <v>1500</v>
      </c>
    </row>
    <row r="65" spans="1:5">
      <c r="A65" s="28" t="s">
        <v>35</v>
      </c>
      <c r="B65" s="50">
        <v>500</v>
      </c>
      <c r="C65" s="50">
        <v>500</v>
      </c>
      <c r="D65" s="34"/>
      <c r="E65">
        <f t="shared" si="0"/>
        <v>1000</v>
      </c>
    </row>
    <row r="66" spans="1:5">
      <c r="A66" s="28" t="s">
        <v>96</v>
      </c>
      <c r="B66" s="49">
        <v>250</v>
      </c>
      <c r="C66" s="49">
        <v>250</v>
      </c>
      <c r="D66" s="34"/>
      <c r="E66">
        <f t="shared" si="0"/>
        <v>500</v>
      </c>
    </row>
    <row r="67" spans="1:5">
      <c r="A67" s="28" t="s">
        <v>52</v>
      </c>
      <c r="B67" s="49">
        <v>250</v>
      </c>
      <c r="C67" s="50">
        <v>500</v>
      </c>
      <c r="D67" s="34"/>
      <c r="E67">
        <f t="shared" si="0"/>
        <v>750</v>
      </c>
    </row>
    <row r="68" spans="1:5">
      <c r="A68" s="28" t="s">
        <v>78</v>
      </c>
      <c r="B68" s="49">
        <v>250</v>
      </c>
      <c r="C68" s="49">
        <v>250</v>
      </c>
      <c r="D68" s="34"/>
      <c r="E68">
        <f t="shared" ref="E68:E82" si="1">SUM(B68:D68)</f>
        <v>500</v>
      </c>
    </row>
    <row r="69" spans="1:5">
      <c r="A69" s="28" t="s">
        <v>45</v>
      </c>
      <c r="B69" s="50">
        <v>500</v>
      </c>
      <c r="C69" s="49">
        <v>250</v>
      </c>
      <c r="D69" s="34"/>
      <c r="E69">
        <f t="shared" si="1"/>
        <v>750</v>
      </c>
    </row>
    <row r="70" spans="1:5">
      <c r="A70" s="28" t="s">
        <v>79</v>
      </c>
      <c r="B70" s="49">
        <v>250</v>
      </c>
      <c r="C70" s="49">
        <v>250</v>
      </c>
      <c r="D70" s="34"/>
      <c r="E70">
        <f t="shared" si="1"/>
        <v>500</v>
      </c>
    </row>
    <row r="71" spans="1:5">
      <c r="A71" s="28" t="s">
        <v>34</v>
      </c>
      <c r="B71" s="50">
        <v>500</v>
      </c>
      <c r="C71" s="50">
        <v>500</v>
      </c>
      <c r="D71" s="34"/>
      <c r="E71">
        <f t="shared" si="1"/>
        <v>1000</v>
      </c>
    </row>
    <row r="72" spans="1:5">
      <c r="A72" s="28" t="s">
        <v>59</v>
      </c>
      <c r="B72" s="49">
        <v>250</v>
      </c>
      <c r="C72" s="49">
        <v>250</v>
      </c>
      <c r="D72" s="34"/>
      <c r="E72">
        <f t="shared" si="1"/>
        <v>500</v>
      </c>
    </row>
    <row r="73" spans="1:5">
      <c r="A73" s="28" t="s">
        <v>66</v>
      </c>
      <c r="B73" s="49">
        <v>250</v>
      </c>
      <c r="C73" s="49">
        <v>250</v>
      </c>
      <c r="D73" s="34"/>
      <c r="E73">
        <f t="shared" si="1"/>
        <v>500</v>
      </c>
    </row>
    <row r="74" spans="1:5">
      <c r="A74" s="28" t="s">
        <v>20</v>
      </c>
      <c r="B74" s="52">
        <v>2000</v>
      </c>
      <c r="C74" s="52">
        <v>2000</v>
      </c>
      <c r="D74" s="34"/>
      <c r="E74">
        <f t="shared" si="1"/>
        <v>4000</v>
      </c>
    </row>
    <row r="75" spans="1:5">
      <c r="A75" s="28" t="s">
        <v>26</v>
      </c>
      <c r="B75" s="51">
        <v>1000</v>
      </c>
      <c r="C75" s="51">
        <v>1000</v>
      </c>
      <c r="D75" s="34"/>
      <c r="E75">
        <f t="shared" si="1"/>
        <v>2000</v>
      </c>
    </row>
    <row r="76" spans="1:5">
      <c r="A76" s="28" t="s">
        <v>85</v>
      </c>
      <c r="B76" s="49">
        <v>250</v>
      </c>
      <c r="C76" s="49">
        <v>250</v>
      </c>
      <c r="D76" s="34"/>
      <c r="E76">
        <f t="shared" si="1"/>
        <v>500</v>
      </c>
    </row>
    <row r="77" spans="1:5">
      <c r="A77" s="28" t="s">
        <v>57</v>
      </c>
      <c r="B77" s="49">
        <v>250</v>
      </c>
      <c r="C77" s="52">
        <v>2000</v>
      </c>
      <c r="D77" s="34"/>
      <c r="E77">
        <f t="shared" si="1"/>
        <v>2250</v>
      </c>
    </row>
    <row r="78" spans="1:5">
      <c r="A78" s="28" t="s">
        <v>51</v>
      </c>
      <c r="B78" s="49">
        <v>250</v>
      </c>
      <c r="C78" s="49">
        <v>250</v>
      </c>
      <c r="D78" s="34"/>
      <c r="E78">
        <f t="shared" si="1"/>
        <v>500</v>
      </c>
    </row>
    <row r="79" spans="1:5">
      <c r="A79" s="28" t="s">
        <v>54</v>
      </c>
      <c r="B79" s="49">
        <v>250</v>
      </c>
      <c r="C79" s="49">
        <v>250</v>
      </c>
      <c r="D79" s="34"/>
      <c r="E79">
        <f t="shared" si="1"/>
        <v>500</v>
      </c>
    </row>
    <row r="80" spans="1:5">
      <c r="A80" s="28" t="s">
        <v>36</v>
      </c>
      <c r="B80" s="50">
        <v>500</v>
      </c>
      <c r="C80" s="49">
        <v>250</v>
      </c>
      <c r="D80" s="56">
        <v>200</v>
      </c>
      <c r="E80">
        <f t="shared" si="1"/>
        <v>950</v>
      </c>
    </row>
    <row r="81" spans="1:5">
      <c r="E81">
        <f t="shared" si="1"/>
        <v>0</v>
      </c>
    </row>
    <row r="82" spans="1:5" ht="15.75">
      <c r="A82" s="53" t="s">
        <v>110</v>
      </c>
      <c r="B82" s="54">
        <f>SUM(B3:B81)</f>
        <v>41500</v>
      </c>
      <c r="C82" s="54">
        <f>SUM(C3:C81)</f>
        <v>38250</v>
      </c>
      <c r="D82" s="54">
        <f>SUM(D3:D81)</f>
        <v>1800</v>
      </c>
      <c r="E82" s="55">
        <f t="shared" si="1"/>
        <v>81550</v>
      </c>
    </row>
  </sheetData>
  <sortState ref="A3:B80">
    <sortCondition ref="A3"/>
  </sortState>
  <mergeCells count="2">
    <mergeCell ref="A1:A2"/>
    <mergeCell ref="B1:E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Critério</vt:lpstr>
      <vt:lpstr>Arrecadações</vt:lpstr>
      <vt:lpstr>ValorSubsídio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Cláudio Loureiro</cp:lastModifiedBy>
  <dcterms:created xsi:type="dcterms:W3CDTF">2018-01-10T18:16:07Z</dcterms:created>
  <dcterms:modified xsi:type="dcterms:W3CDTF">2018-04-17T18:22:12Z</dcterms:modified>
</cp:coreProperties>
</file>